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2330"/>
  </bookViews>
  <sheets>
    <sheet name="REKAPITULACIJA" sheetId="3" r:id="rId1"/>
    <sheet name="HRVATSKE KNJIGE" sheetId="1" r:id="rId2"/>
    <sheet name="KNJIGE 16. STOLJEĆA" sheetId="2" r:id="rId3"/>
    <sheet name="KNJIGE 17. STOLJEĆA" sheetId="4" r:id="rId4"/>
    <sheet name="KRONIKE" sheetId="5" r:id="rId5"/>
  </sheets>
  <definedNames>
    <definedName name="_xlnm.Print_Area" localSheetId="2">'KNJIGE 16. STOLJEĆA'!$A$1:$F$49</definedName>
    <definedName name="_xlnm.Print_Area" localSheetId="3">'KNJIGE 17. STOLJEĆA'!$A$1:$F$160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/>
  <c r="B16" s="1"/>
  <c r="E15" i="5"/>
  <c r="E30" s="1"/>
  <c r="E29"/>
  <c r="E28"/>
  <c r="E26"/>
  <c r="E25"/>
  <c r="E23"/>
  <c r="E22"/>
  <c r="E20"/>
  <c r="E19"/>
  <c r="E17"/>
  <c r="E16"/>
  <c r="E14"/>
  <c r="E13"/>
  <c r="E12" s="1"/>
  <c r="B14" i="3"/>
  <c r="E160" i="4"/>
  <c r="E158"/>
  <c r="E157"/>
  <c r="E156" s="1"/>
  <c r="E155"/>
  <c r="E154"/>
  <c r="E152"/>
  <c r="E151"/>
  <c r="E149"/>
  <c r="E148"/>
  <c r="E146"/>
  <c r="E145"/>
  <c r="E143"/>
  <c r="E142"/>
  <c r="E140"/>
  <c r="E139"/>
  <c r="E137"/>
  <c r="E136"/>
  <c r="E134"/>
  <c r="E133"/>
  <c r="E131"/>
  <c r="E130"/>
  <c r="E129" s="1"/>
  <c r="E128"/>
  <c r="E127"/>
  <c r="E125"/>
  <c r="E124"/>
  <c r="E123" s="1"/>
  <c r="E122"/>
  <c r="E121"/>
  <c r="E120" s="1"/>
  <c r="E119"/>
  <c r="E118"/>
  <c r="E117" s="1"/>
  <c r="E116"/>
  <c r="E115"/>
  <c r="E113"/>
  <c r="E112"/>
  <c r="E111" s="1"/>
  <c r="E110"/>
  <c r="E109"/>
  <c r="E108" s="1"/>
  <c r="E107"/>
  <c r="E106"/>
  <c r="E104"/>
  <c r="E103"/>
  <c r="E102" s="1"/>
  <c r="E101"/>
  <c r="E100"/>
  <c r="E98"/>
  <c r="E97"/>
  <c r="E96" s="1"/>
  <c r="E95"/>
  <c r="E94"/>
  <c r="E93" s="1"/>
  <c r="E92"/>
  <c r="E91"/>
  <c r="E89"/>
  <c r="E88"/>
  <c r="E86"/>
  <c r="E85"/>
  <c r="E83"/>
  <c r="E82"/>
  <c r="E81" s="1"/>
  <c r="E80"/>
  <c r="E79"/>
  <c r="E77"/>
  <c r="E76"/>
  <c r="E74"/>
  <c r="E73"/>
  <c r="E71"/>
  <c r="E70"/>
  <c r="E68"/>
  <c r="E67"/>
  <c r="E65"/>
  <c r="E64"/>
  <c r="E62"/>
  <c r="E61"/>
  <c r="E59"/>
  <c r="E58"/>
  <c r="E56"/>
  <c r="E55"/>
  <c r="E53"/>
  <c r="E52"/>
  <c r="E50"/>
  <c r="E49"/>
  <c r="E18" i="5" l="1"/>
  <c r="E24"/>
  <c r="E21"/>
  <c r="E27"/>
  <c r="E51" i="4"/>
  <c r="E57"/>
  <c r="E63"/>
  <c r="E132"/>
  <c r="E138"/>
  <c r="E150"/>
  <c r="E48"/>
  <c r="E54"/>
  <c r="E60"/>
  <c r="E72"/>
  <c r="E78"/>
  <c r="E84"/>
  <c r="E90"/>
  <c r="E99"/>
  <c r="E105"/>
  <c r="E135"/>
  <c r="E141"/>
  <c r="E147"/>
  <c r="E153"/>
  <c r="E87"/>
  <c r="E114"/>
  <c r="E144"/>
  <c r="E126"/>
  <c r="E75"/>
  <c r="E69"/>
  <c r="E66"/>
  <c r="B13" i="3" l="1"/>
  <c r="E49" i="2"/>
  <c r="B12" i="3"/>
  <c r="E624" i="1"/>
  <c r="E623"/>
  <c r="E622" s="1"/>
  <c r="E621"/>
  <c r="E620"/>
  <c r="E619" s="1"/>
  <c r="E618"/>
  <c r="E617"/>
  <c r="E616" s="1"/>
  <c r="E615"/>
  <c r="E614"/>
  <c r="E613" s="1"/>
  <c r="E612"/>
  <c r="E611"/>
  <c r="E610" s="1"/>
  <c r="E609"/>
  <c r="E608"/>
  <c r="E607" s="1"/>
  <c r="E606"/>
  <c r="E605"/>
  <c r="E604"/>
  <c r="E603"/>
  <c r="E602"/>
  <c r="E601" s="1"/>
  <c r="E600"/>
  <c r="E599"/>
  <c r="E598" s="1"/>
  <c r="E597"/>
  <c r="E596"/>
  <c r="E595" s="1"/>
  <c r="E594"/>
  <c r="E593"/>
  <c r="E592" s="1"/>
  <c r="E591"/>
  <c r="E590"/>
  <c r="E589" s="1"/>
  <c r="E588"/>
  <c r="E587"/>
  <c r="E585"/>
  <c r="E584"/>
  <c r="E583" s="1"/>
  <c r="E582"/>
  <c r="E581"/>
  <c r="E580" s="1"/>
  <c r="E586" l="1"/>
  <c r="E579"/>
  <c r="E578"/>
  <c r="E577"/>
  <c r="E576"/>
  <c r="E574" s="1"/>
  <c r="E575"/>
  <c r="E573"/>
  <c r="E572"/>
  <c r="E571" s="1"/>
  <c r="E570"/>
  <c r="E569"/>
  <c r="E568" s="1"/>
  <c r="E567"/>
  <c r="E566"/>
  <c r="E565" s="1"/>
  <c r="E564"/>
  <c r="E562" s="1"/>
  <c r="E563"/>
  <c r="E561"/>
  <c r="E560"/>
  <c r="E559" s="1"/>
  <c r="E558"/>
  <c r="E557"/>
  <c r="E556" s="1"/>
  <c r="E555"/>
  <c r="E554"/>
  <c r="E553" s="1"/>
  <c r="E552"/>
  <c r="E550" s="1"/>
  <c r="E551"/>
  <c r="E549"/>
  <c r="E548"/>
  <c r="E547" s="1"/>
  <c r="E546"/>
  <c r="E545"/>
  <c r="E544" s="1"/>
  <c r="E543"/>
  <c r="E542"/>
  <c r="E541"/>
  <c r="E540"/>
  <c r="E539"/>
  <c r="E537"/>
  <c r="E536"/>
  <c r="E535" s="1"/>
  <c r="E534"/>
  <c r="E533"/>
  <c r="E532" s="1"/>
  <c r="E531"/>
  <c r="E530"/>
  <c r="E529" s="1"/>
  <c r="E528"/>
  <c r="E527"/>
  <c r="E525"/>
  <c r="E524"/>
  <c r="E523" s="1"/>
  <c r="E522"/>
  <c r="E521"/>
  <c r="E520" s="1"/>
  <c r="E519"/>
  <c r="E518"/>
  <c r="E517"/>
  <c r="E516"/>
  <c r="E515"/>
  <c r="E513"/>
  <c r="E512"/>
  <c r="E511" s="1"/>
  <c r="E510"/>
  <c r="E509"/>
  <c r="E508" s="1"/>
  <c r="E507"/>
  <c r="E506"/>
  <c r="E505" s="1"/>
  <c r="E504"/>
  <c r="E503"/>
  <c r="E502" s="1"/>
  <c r="E501"/>
  <c r="E500"/>
  <c r="E499" s="1"/>
  <c r="E498"/>
  <c r="E497"/>
  <c r="E496"/>
  <c r="E495"/>
  <c r="E494"/>
  <c r="E493" s="1"/>
  <c r="E492"/>
  <c r="E491"/>
  <c r="E489"/>
  <c r="E488"/>
  <c r="E487" s="1"/>
  <c r="E486"/>
  <c r="E485"/>
  <c r="E484" s="1"/>
  <c r="E483"/>
  <c r="E482"/>
  <c r="E481" s="1"/>
  <c r="E480"/>
  <c r="E479"/>
  <c r="E477"/>
  <c r="E476"/>
  <c r="E475" s="1"/>
  <c r="E474"/>
  <c r="E473"/>
  <c r="E472"/>
  <c r="E471"/>
  <c r="E470"/>
  <c r="E469" s="1"/>
  <c r="E468"/>
  <c r="E467"/>
  <c r="E466" s="1"/>
  <c r="E465"/>
  <c r="E464"/>
  <c r="E463" s="1"/>
  <c r="E462"/>
  <c r="E460" s="1"/>
  <c r="E461"/>
  <c r="E459"/>
  <c r="E458"/>
  <c r="E457" s="1"/>
  <c r="E456"/>
  <c r="E455"/>
  <c r="E454" s="1"/>
  <c r="E453"/>
  <c r="E452"/>
  <c r="E451"/>
  <c r="E450"/>
  <c r="E449"/>
  <c r="E447"/>
  <c r="E446"/>
  <c r="E445" s="1"/>
  <c r="E444"/>
  <c r="E443"/>
  <c r="E442" s="1"/>
  <c r="E441"/>
  <c r="E440"/>
  <c r="E439" s="1"/>
  <c r="E438"/>
  <c r="E437"/>
  <c r="E436" s="1"/>
  <c r="E435"/>
  <c r="E433" s="1"/>
  <c r="E434"/>
  <c r="E432"/>
  <c r="E431"/>
  <c r="E430" s="1"/>
  <c r="E429"/>
  <c r="E428"/>
  <c r="E427"/>
  <c r="E426"/>
  <c r="E425"/>
  <c r="E424" s="1"/>
  <c r="E423"/>
  <c r="E422"/>
  <c r="E420"/>
  <c r="E419"/>
  <c r="E418" s="1"/>
  <c r="E417"/>
  <c r="E416"/>
  <c r="E415" s="1"/>
  <c r="E414"/>
  <c r="E413"/>
  <c r="E412" s="1"/>
  <c r="E411"/>
  <c r="E410"/>
  <c r="E408"/>
  <c r="E406" s="1"/>
  <c r="E407"/>
  <c r="E405"/>
  <c r="E404"/>
  <c r="E403" s="1"/>
  <c r="E402"/>
  <c r="E401"/>
  <c r="E400"/>
  <c r="E399"/>
  <c r="E398"/>
  <c r="E397" s="1"/>
  <c r="E396"/>
  <c r="E395"/>
  <c r="E393"/>
  <c r="E392"/>
  <c r="E391" s="1"/>
  <c r="E390"/>
  <c r="E389"/>
  <c r="E388" s="1"/>
  <c r="E387"/>
  <c r="E386"/>
  <c r="E385" s="1"/>
  <c r="E384"/>
  <c r="E382" s="1"/>
  <c r="E383"/>
  <c r="E381"/>
  <c r="E380"/>
  <c r="E379" s="1"/>
  <c r="E378"/>
  <c r="E377"/>
  <c r="E376" s="1"/>
  <c r="E375"/>
  <c r="E374"/>
  <c r="E373"/>
  <c r="E372"/>
  <c r="E371"/>
  <c r="E370" s="1"/>
  <c r="E369"/>
  <c r="E368"/>
  <c r="E367" s="1"/>
  <c r="E366"/>
  <c r="E365"/>
  <c r="E364" s="1"/>
  <c r="E363"/>
  <c r="E361" s="1"/>
  <c r="E362"/>
  <c r="E360"/>
  <c r="E359"/>
  <c r="E358" s="1"/>
  <c r="E357"/>
  <c r="E356"/>
  <c r="E355"/>
  <c r="E354"/>
  <c r="E353"/>
  <c r="E352" s="1"/>
  <c r="E351"/>
  <c r="E349" s="1"/>
  <c r="E350"/>
  <c r="E348"/>
  <c r="E347"/>
  <c r="E346" s="1"/>
  <c r="E345"/>
  <c r="E344"/>
  <c r="E343" s="1"/>
  <c r="E342"/>
  <c r="E341"/>
  <c r="E340"/>
  <c r="E339"/>
  <c r="E338"/>
  <c r="E337" s="1"/>
  <c r="E336"/>
  <c r="E334" s="1"/>
  <c r="E335"/>
  <c r="E333"/>
  <c r="E332"/>
  <c r="E331" s="1"/>
  <c r="E330"/>
  <c r="E328" s="1"/>
  <c r="E329"/>
  <c r="E327"/>
  <c r="E326"/>
  <c r="E325" s="1"/>
  <c r="E324"/>
  <c r="E323"/>
  <c r="E322"/>
  <c r="E321"/>
  <c r="E320"/>
  <c r="E318"/>
  <c r="E317"/>
  <c r="E316" s="1"/>
  <c r="E315"/>
  <c r="E314"/>
  <c r="E313" s="1"/>
  <c r="E312"/>
  <c r="E311"/>
  <c r="E310"/>
  <c r="E309"/>
  <c r="E308"/>
  <c r="E306"/>
  <c r="E305"/>
  <c r="E304" s="1"/>
  <c r="E303"/>
  <c r="E302"/>
  <c r="E301"/>
  <c r="E300"/>
  <c r="E299"/>
  <c r="E298" s="1"/>
  <c r="E297"/>
  <c r="E296"/>
  <c r="E295" s="1"/>
  <c r="E294"/>
  <c r="E293"/>
  <c r="E292" s="1"/>
  <c r="E291"/>
  <c r="E290"/>
  <c r="E289"/>
  <c r="E288"/>
  <c r="E287"/>
  <c r="E286" s="1"/>
  <c r="E285"/>
  <c r="E284"/>
  <c r="E283" s="1"/>
  <c r="E282"/>
  <c r="E281"/>
  <c r="E280" s="1"/>
  <c r="E279"/>
  <c r="E278"/>
  <c r="E277" s="1"/>
  <c r="E276"/>
  <c r="E275"/>
  <c r="E274" s="1"/>
  <c r="E273"/>
  <c r="E272"/>
  <c r="E271"/>
  <c r="E270"/>
  <c r="E269"/>
  <c r="E268" s="1"/>
  <c r="E267"/>
  <c r="E266"/>
  <c r="E265" s="1"/>
  <c r="E264"/>
  <c r="E263"/>
  <c r="E262" s="1"/>
  <c r="E261"/>
  <c r="E259" s="1"/>
  <c r="E260"/>
  <c r="E258"/>
  <c r="E257"/>
  <c r="E256" s="1"/>
  <c r="E255"/>
  <c r="E254"/>
  <c r="E253"/>
  <c r="E252"/>
  <c r="E251"/>
  <c r="E250" s="1"/>
  <c r="E249"/>
  <c r="E248"/>
  <c r="E246"/>
  <c r="E245"/>
  <c r="E244" s="1"/>
  <c r="E243"/>
  <c r="E242"/>
  <c r="E241" s="1"/>
  <c r="E240"/>
  <c r="E239"/>
  <c r="E238" s="1"/>
  <c r="E626" s="1"/>
  <c r="E237"/>
  <c r="E235" s="1"/>
  <c r="E236"/>
  <c r="E234"/>
  <c r="E233"/>
  <c r="E232"/>
  <c r="E231"/>
  <c r="E230"/>
  <c r="E228"/>
  <c r="E227"/>
  <c r="E226" s="1"/>
  <c r="E225"/>
  <c r="E224"/>
  <c r="E223" s="1"/>
  <c r="E222"/>
  <c r="E221"/>
  <c r="E220" s="1"/>
  <c r="E219"/>
  <c r="E217" s="1"/>
  <c r="E218"/>
  <c r="E216"/>
  <c r="E215"/>
  <c r="E214"/>
  <c r="E213"/>
  <c r="E212"/>
  <c r="E210"/>
  <c r="E209"/>
  <c r="E208" s="1"/>
  <c r="E207"/>
  <c r="E206"/>
  <c r="E205" s="1"/>
  <c r="E204"/>
  <c r="E203"/>
  <c r="E202" s="1"/>
  <c r="E201"/>
  <c r="E199" s="1"/>
  <c r="E200"/>
  <c r="E198"/>
  <c r="E197"/>
  <c r="E196" s="1"/>
  <c r="E195"/>
  <c r="E194"/>
  <c r="E193" s="1"/>
  <c r="E192"/>
  <c r="E191"/>
  <c r="E189"/>
  <c r="E188"/>
  <c r="E187" s="1"/>
  <c r="E186"/>
  <c r="E185"/>
  <c r="E184" s="1"/>
  <c r="E183"/>
  <c r="E182"/>
  <c r="E158"/>
  <c r="E180"/>
  <c r="E179"/>
  <c r="E178" s="1"/>
  <c r="E177"/>
  <c r="E176"/>
  <c r="E174"/>
  <c r="E173"/>
  <c r="E171"/>
  <c r="E170"/>
  <c r="E169" s="1"/>
  <c r="E168"/>
  <c r="E167"/>
  <c r="E165"/>
  <c r="E164"/>
  <c r="E163" s="1"/>
  <c r="E162"/>
  <c r="E161"/>
  <c r="E159"/>
  <c r="E157"/>
  <c r="E155"/>
  <c r="E154"/>
  <c r="E152"/>
  <c r="E151"/>
  <c r="E150" s="1"/>
  <c r="E149"/>
  <c r="E148"/>
  <c r="E146"/>
  <c r="E145"/>
  <c r="E144" s="1"/>
  <c r="E143"/>
  <c r="E142"/>
  <c r="E140"/>
  <c r="E139"/>
  <c r="E138" s="1"/>
  <c r="E137"/>
  <c r="E136"/>
  <c r="E134"/>
  <c r="E133"/>
  <c r="E132" s="1"/>
  <c r="E131"/>
  <c r="E130"/>
  <c r="E128"/>
  <c r="E127"/>
  <c r="E126" s="1"/>
  <c r="E125"/>
  <c r="E124"/>
  <c r="E122"/>
  <c r="E121"/>
  <c r="E120" s="1"/>
  <c r="E119"/>
  <c r="E117" s="1"/>
  <c r="E118"/>
  <c r="E116"/>
  <c r="E115"/>
  <c r="E114" s="1"/>
  <c r="E113"/>
  <c r="E112"/>
  <c r="E111" s="1"/>
  <c r="E110"/>
  <c r="E109"/>
  <c r="E108" s="1"/>
  <c r="E107"/>
  <c r="E106"/>
  <c r="E104"/>
  <c r="E103"/>
  <c r="E102" s="1"/>
  <c r="E101"/>
  <c r="E100"/>
  <c r="E98"/>
  <c r="E97"/>
  <c r="E96" s="1"/>
  <c r="E95"/>
  <c r="E93" s="1"/>
  <c r="E94"/>
  <c r="E92"/>
  <c r="E91"/>
  <c r="E90" s="1"/>
  <c r="E89"/>
  <c r="E88"/>
  <c r="E86"/>
  <c r="E85"/>
  <c r="E84" s="1"/>
  <c r="E83"/>
  <c r="E82"/>
  <c r="E81" s="1"/>
  <c r="E80"/>
  <c r="E79"/>
  <c r="E77"/>
  <c r="E76"/>
  <c r="E75" s="1"/>
  <c r="E74"/>
  <c r="E73"/>
  <c r="E71"/>
  <c r="E70"/>
  <c r="E69" s="1"/>
  <c r="E68"/>
  <c r="E66" s="1"/>
  <c r="E67"/>
  <c r="E65"/>
  <c r="E64"/>
  <c r="E63" s="1"/>
  <c r="E62"/>
  <c r="E60" s="1"/>
  <c r="E61"/>
  <c r="E59"/>
  <c r="E58"/>
  <c r="E56"/>
  <c r="E55"/>
  <c r="E54" s="1"/>
  <c r="E53"/>
  <c r="E52"/>
  <c r="E51" s="1"/>
  <c r="E50"/>
  <c r="E49"/>
  <c r="E48" s="1"/>
  <c r="E47" i="4"/>
  <c r="E46"/>
  <c r="E45" s="1"/>
  <c r="E44"/>
  <c r="E43"/>
  <c r="E42" s="1"/>
  <c r="E41"/>
  <c r="E40"/>
  <c r="E39" s="1"/>
  <c r="E38"/>
  <c r="E37"/>
  <c r="E35"/>
  <c r="E34"/>
  <c r="E33" s="1"/>
  <c r="E32"/>
  <c r="E31"/>
  <c r="E30" s="1"/>
  <c r="E29"/>
  <c r="E28"/>
  <c r="E27" s="1"/>
  <c r="E26"/>
  <c r="E25"/>
  <c r="E23"/>
  <c r="E22"/>
  <c r="E21" s="1"/>
  <c r="E20"/>
  <c r="E19"/>
  <c r="E18" s="1"/>
  <c r="E17"/>
  <c r="E16"/>
  <c r="E14"/>
  <c r="E13"/>
  <c r="E12" s="1"/>
  <c r="E47" i="2"/>
  <c r="E46"/>
  <c r="E45" s="1"/>
  <c r="E44"/>
  <c r="E43"/>
  <c r="E42"/>
  <c r="E41"/>
  <c r="E40"/>
  <c r="E39" s="1"/>
  <c r="E38"/>
  <c r="E37"/>
  <c r="E35"/>
  <c r="E34"/>
  <c r="E33" s="1"/>
  <c r="E32"/>
  <c r="E31"/>
  <c r="E30" s="1"/>
  <c r="E29"/>
  <c r="E28"/>
  <c r="E27" s="1"/>
  <c r="E26"/>
  <c r="E24" s="1"/>
  <c r="E25"/>
  <c r="E23"/>
  <c r="E22"/>
  <c r="E21" s="1"/>
  <c r="E20"/>
  <c r="E19"/>
  <c r="E18"/>
  <c r="E17"/>
  <c r="E16"/>
  <c r="E15" s="1"/>
  <c r="E14"/>
  <c r="E13"/>
  <c r="E12" s="1"/>
  <c r="E47" i="1"/>
  <c r="E46"/>
  <c r="E44"/>
  <c r="E43"/>
  <c r="E41"/>
  <c r="E40"/>
  <c r="E38"/>
  <c r="E37"/>
  <c r="E35"/>
  <c r="E34"/>
  <c r="E32"/>
  <c r="E31"/>
  <c r="E29"/>
  <c r="E28"/>
  <c r="E26"/>
  <c r="E25"/>
  <c r="E23"/>
  <c r="E22"/>
  <c r="E14"/>
  <c r="E17"/>
  <c r="E20"/>
  <c r="E19"/>
  <c r="E16"/>
  <c r="E13"/>
  <c r="E24" i="4" l="1"/>
  <c r="E15"/>
  <c r="E36"/>
  <c r="E36" i="2"/>
  <c r="E538" i="1"/>
  <c r="E526"/>
  <c r="E514"/>
  <c r="E490"/>
  <c r="E478"/>
  <c r="E448"/>
  <c r="E421"/>
  <c r="E409"/>
  <c r="E394"/>
  <c r="E319"/>
  <c r="E307"/>
  <c r="E247"/>
  <c r="E229"/>
  <c r="E211"/>
  <c r="E72"/>
  <c r="E123"/>
  <c r="E135"/>
  <c r="E147"/>
  <c r="E153"/>
  <c r="E160"/>
  <c r="E166"/>
  <c r="E172"/>
  <c r="E87"/>
  <c r="E99"/>
  <c r="E175"/>
  <c r="E181"/>
  <c r="E190"/>
  <c r="E156"/>
  <c r="E141"/>
  <c r="E129"/>
  <c r="E105"/>
  <c r="E78"/>
  <c r="E57"/>
  <c r="E36" l="1"/>
  <c r="E42"/>
  <c r="E15"/>
  <c r="E12"/>
  <c r="E45"/>
  <c r="E39"/>
  <c r="E33"/>
  <c r="E30"/>
  <c r="E27"/>
  <c r="E24"/>
  <c r="E21"/>
  <c r="E18"/>
  <c r="B17" i="3" l="1"/>
  <c r="B18" s="1"/>
</calcChain>
</file>

<file path=xl/sharedStrings.xml><?xml version="1.0" encoding="utf-8"?>
<sst xmlns="http://schemas.openxmlformats.org/spreadsheetml/2006/main" count="1468" uniqueCount="509">
  <si>
    <t>Investitor</t>
  </si>
  <si>
    <t>Franjevački samostan Vukovar</t>
  </si>
  <si>
    <t>Opis predmeta</t>
  </si>
  <si>
    <t xml:space="preserve">1. </t>
  </si>
  <si>
    <t>Knjige 17. stoljeća</t>
  </si>
  <si>
    <t xml:space="preserve">2. </t>
  </si>
  <si>
    <t>3.</t>
  </si>
  <si>
    <t xml:space="preserve">4. </t>
  </si>
  <si>
    <t>PDV</t>
  </si>
  <si>
    <t>IZNOS S PDVOM</t>
  </si>
  <si>
    <t>1.</t>
  </si>
  <si>
    <t>Stavka</t>
  </si>
  <si>
    <t>Jedinica</t>
  </si>
  <si>
    <t>Količina</t>
  </si>
  <si>
    <t>Iznos po jedinici</t>
  </si>
  <si>
    <t>Ukupno</t>
  </si>
  <si>
    <t>list</t>
  </si>
  <si>
    <t xml:space="preserve">3. </t>
  </si>
  <si>
    <t>SADRŽAJ</t>
  </si>
  <si>
    <t xml:space="preserve">5. </t>
  </si>
  <si>
    <t>6.</t>
  </si>
  <si>
    <t>7.</t>
  </si>
  <si>
    <t>12.</t>
  </si>
  <si>
    <t>14.</t>
  </si>
  <si>
    <t>19.</t>
  </si>
  <si>
    <t>20.</t>
  </si>
  <si>
    <t>21.</t>
  </si>
  <si>
    <t>22.</t>
  </si>
  <si>
    <t>23.</t>
  </si>
  <si>
    <t>24.</t>
  </si>
  <si>
    <t>37.</t>
  </si>
  <si>
    <t>44.</t>
  </si>
  <si>
    <t>33.</t>
  </si>
  <si>
    <t>48.</t>
  </si>
  <si>
    <t>51.</t>
  </si>
  <si>
    <t>57.</t>
  </si>
  <si>
    <t>59.</t>
  </si>
  <si>
    <t>40.</t>
  </si>
  <si>
    <t>64.</t>
  </si>
  <si>
    <t>77.</t>
  </si>
  <si>
    <t>49.</t>
  </si>
  <si>
    <t>81.</t>
  </si>
  <si>
    <t>100.</t>
  </si>
  <si>
    <t>101.</t>
  </si>
  <si>
    <t>102.</t>
  </si>
  <si>
    <t>Iznos (HRK)</t>
  </si>
  <si>
    <t>65.</t>
  </si>
  <si>
    <t>8.</t>
  </si>
  <si>
    <t>9.</t>
  </si>
  <si>
    <t>10.</t>
  </si>
  <si>
    <t>11.</t>
  </si>
  <si>
    <t>13.</t>
  </si>
  <si>
    <t>15.</t>
  </si>
  <si>
    <t>16.</t>
  </si>
  <si>
    <t>17.</t>
  </si>
  <si>
    <t>18.</t>
  </si>
  <si>
    <t>25.</t>
  </si>
  <si>
    <t>26.</t>
  </si>
  <si>
    <t>27.</t>
  </si>
  <si>
    <t>28.</t>
  </si>
  <si>
    <t>29.</t>
  </si>
  <si>
    <t>30.</t>
  </si>
  <si>
    <t>31.</t>
  </si>
  <si>
    <t>32.</t>
  </si>
  <si>
    <t>34.</t>
  </si>
  <si>
    <t>35.</t>
  </si>
  <si>
    <t>36.</t>
  </si>
  <si>
    <t>38.</t>
  </si>
  <si>
    <t>39.</t>
  </si>
  <si>
    <t>41.</t>
  </si>
  <si>
    <t>42.</t>
  </si>
  <si>
    <t>43.</t>
  </si>
  <si>
    <t>45.</t>
  </si>
  <si>
    <t>46.</t>
  </si>
  <si>
    <t>47.</t>
  </si>
  <si>
    <t>50.</t>
  </si>
  <si>
    <t>52.</t>
  </si>
  <si>
    <t>53.</t>
  </si>
  <si>
    <t>54.</t>
  </si>
  <si>
    <t>55.</t>
  </si>
  <si>
    <t>56.</t>
  </si>
  <si>
    <t>58.</t>
  </si>
  <si>
    <t>60.</t>
  </si>
  <si>
    <t>61.</t>
  </si>
  <si>
    <t>62.</t>
  </si>
  <si>
    <t>63.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</si>
  <si>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</si>
  <si>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</si>
  <si>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</si>
  <si>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</si>
  <si>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</si>
  <si>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</si>
  <si>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</si>
  <si>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</si>
  <si>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</si>
  <si>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</si>
  <si>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</si>
  <si>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78.</t>
  </si>
  <si>
    <t>79.</t>
  </si>
  <si>
    <t>80.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</si>
  <si>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</si>
  <si>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</si>
  <si>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</si>
  <si>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</si>
  <si>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</si>
  <si>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</si>
  <si>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</si>
  <si>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</si>
  <si>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</si>
  <si>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</si>
  <si>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</si>
  <si>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</si>
  <si>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</si>
  <si>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</si>
  <si>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</si>
  <si>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</si>
  <si>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</si>
  <si>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</si>
  <si>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103.</t>
  </si>
  <si>
    <t>104.</t>
  </si>
  <si>
    <t>105.</t>
  </si>
  <si>
    <t>106.</t>
  </si>
  <si>
    <t>107.</t>
  </si>
  <si>
    <t>Mjesto i datum:</t>
  </si>
  <si>
    <t>Ovjera:</t>
  </si>
  <si>
    <t>Troškovnik digitalizacije fundusa Franjevačke knjižnice Vukovar</t>
  </si>
  <si>
    <t>Napomena/komentar</t>
  </si>
  <si>
    <t>Digitalizacija</t>
  </si>
  <si>
    <t>Hrvatske knjige</t>
  </si>
  <si>
    <t>Knjige 16. stoljeća</t>
  </si>
  <si>
    <t>Dodatni trošak (opcionalno)</t>
  </si>
  <si>
    <t>Agjić, Kajo. Sastav bogoslovja dělorednog, … U Budimu, s' slovi Kr. Magj. sveučilišta, 1847. 8º Knjiga 1. XVI</t>
  </si>
  <si>
    <t>Agjić, Kajo. Sastav bogoslovja dělorednog, … U Budimu, s' slovi Kr. Magj. sveučilišta, 1847. 8º Knjiga 2. X</t>
  </si>
  <si>
    <t>I. HRVATSKE KNJIGE</t>
  </si>
  <si>
    <t>Antiphonae, quae in processionibus Purificationis B.V.Mariae et Dominicae Palmorum, … pro usu Ecclesiarum Provinciae S. Iaonnis Capistr. Ord. Min. Reg. Obs. Budae, Typis Regiae Scientiarum Universitatis, 1836. 8º 32 str., s notama /Latinski i hrvatski/.</t>
  </si>
  <si>
    <t>Digitalizacija knjiga</t>
  </si>
  <si>
    <t>Slavjanska antologija iz rukopisnih dubrovačkih pjesnikah … U Beču, Tiskom O.O. 
Mekitaristah, 1844. 8º K. 1. 187 + /4/ str.</t>
  </si>
  <si>
    <t>Assertiones dogmaticae, criticae, historicae ac scholasticae. Ex tractatibus theologicis … in Varasdiniensi Fratrum minorum observantium … publice … anno Domini MDCCLXXV die 6ta mensis Julii propugnatae. Per VV. PP. Fortunatum Pintarich, … Praesidente P. Bernardino Gallyuff, ... Varasdini, Typis Joan. Thomae Trattnern, /1775./ m8º /12/ str.</t>
  </si>
  <si>
    <t>Assertiones dogmaticae et scholasticae ex tractatu De poenitentia prout virtus est … Una in Ecclesia Quinque-Ecclesiensi Fratrum Minorum observantium Provinciae S. Ladislai Regis … anno … MDCCLXXVII Die 29. mensis Maji propugnatae per VV. PP. Ambrosium Cvetnics, … Praeside P. Bernardino Gallyuff ..Quinque -Ecclesiis, Typis Englianis, /1777./ m8º /34/ str. /Prevez u: Francolinus, B. Tirocinium theologicum. Tyrnaviae, 1764./</t>
  </si>
  <si>
    <t>Assertiones ex universa philosophia ad studium theologicum ordinata quas Anno reparatae salutis 1773. M. Aug. Quinque-Eclesiis publice … Praeside P. F. Anastasio Kisfaludi ejusdem O. ac Prov. S. Reg. Ladislai AA. LL. et Philos. lect. Quinque-Ecclesiis, Typis Englianis, 1773. m8º /30/ str.</t>
  </si>
  <si>
    <t>Assertiones ex universa philosophia depromptae, quas … anno Domini MDCCLXXXIV. Mense Augusti die in Regia Academia Zagrabiensi publice defendendas suscepit … dominus Andreas Markovich, … Cum praesidio … Antonii Kukecz … Zagrabiae, Typis Joan. Th. nob. de Trattnern, /1784./ 8º 44 str.</t>
  </si>
  <si>
    <t>Assertiones ex universa Physica generali, quas in almo Caesareo Regioque S. J. Gymnasio Zagrabiesi publice … praeside Luca Bakranin …Mense Augusto, die 28. MDCCXXV. Zagrabiae, Typis Joannis Bartholomaei Pallas, 1725. 16º /11/ str. /Def./</t>
  </si>
  <si>
    <t>Dum ex universa theologia Assertiones dogmatico – scolasticas 1769. Die … Mense August. in eccl. RR. FF. Franciscanorum Quinque-Ecclesiis … Sub assistentia F. P. Honorii Szita ejusdem Instituti et Studii lectoris actualis. /S. l. et typ., 1769./ m8º /14/ str. /Prevez u: Flores biblici. Tyrnaviae, 1768./</t>
  </si>
  <si>
    <t>Assertiones theologicae nec non canonisticae publico … In Ven. Conventu Agriensi Ord. Min. Conventualium ad S. Antonium Paduanum. Dise 7. Mensis Julii anno MDCCLXXXIII. Agriae, Typis Scholae Episcopalis, 1783. m8º /8/ str. /Privez u: Joannes a Jesu Maria. Stimulus. Posonii, 1778./</t>
  </si>
  <si>
    <t>Augustinus, Aurelii. Hipponensis episcopi opuscula. Ratisbonae, 1763. Budae, 1790. m8º /18/ + 332 str.</t>
  </si>
  <si>
    <t>Babić, Toma. Cvit razlika mirisa duhovnoga upisan i dan nasvitlost, po ocu F. Tomasu Babichiu od Vellima … U tri dila razdiglen. Druge sctampe. U Mleci, Po Stipanu Orlandinu, 1736. 8º /26/ + 378 str. sa sl.</t>
  </si>
  <si>
    <t>Babukić, Vjekoslav. Grundzűge der ilirischen Sprachlehre von Professor Věkoslav Babukić. Die ilirischen Laute und Schriftzeichen. 16º 551 – 687 str.</t>
  </si>
  <si>
    <t>a. Bačić, Antun. Istina katolicsanská illiti Szkazagnie upravgliega spasonosnoga xitka karstianskoga. … U Budimu, Kod Jvana Giurgia Nottenstein, 1732. 8º /24/ + 570 + /2/ str.</t>
  </si>
  <si>
    <t>b. Bačić, Antun. Istina katolicsanská … U Budimu, Kod Jvana Giurgia Nottenstein, 1732. 8º /24/ + 570 + /2/ str.</t>
  </si>
  <si>
    <t>c. Bačić, Antun. Istina katolicsanská … U Budimu, Kod Jvana Giurgia Nottenstein, 1732. 8º /24/ + 570 + /2/ str.</t>
  </si>
  <si>
    <t>d. Bačić, Antun. Istina katolicsanská … U Budimu, Kod Jvana Giurgia Nottenstein, 1732. 8º /24/ + 570 + /2/ str.</t>
  </si>
  <si>
    <t>e. Bačić, Antun. Istina katolicsanská … U Budimu, Kod Jvana Giurgia Nottenstein, 1732. 8º /24/ + 570 + /2/ str.</t>
  </si>
  <si>
    <t>f. Bačić, Antun. Istina katolicsanská … U Budimu, Kod Jvana Giurgia Nottenstein, 1732. 8º /24/ + 570 + /2/ str.</t>
  </si>
  <si>
    <t>Bandulavić, Ivan. Pisctole i Evangyelya priko suega godiscta novo istomacena po razlogv Missala Dvora Rimskoga. … ù Slouinscki yezik … prinessena … Po F. Ivanu Bandvlavichv, sklop. R.M.B. V. Bnechih, Po Nicoli Pezzanu, 1699. 4º /20/ + 247 + /1/ str. sa sl.</t>
  </si>
  <si>
    <t>a. Bandulavić, Ivan. Pisctole i Evangyelya priko suega godiscta novo istomacena po razlogv Missala Dvora Rimskoga. … Po F. Ivanu Bandvlavichiv, sklop. R.M.B. V. Bnezih, Po Nicoli Pezzanu, 1739. 4º /20/ + 247 + /1/ str. sa sl.</t>
  </si>
  <si>
    <t>b. Bandulavić, Ivan. Pisctole i Evangyelya priko suega godiscta … Bnezih, Po Nicoli Pezzanu, 1739. 4º /20/ + 247 + /1/ str. sa sl.</t>
  </si>
  <si>
    <t>c. Bandulavić, Ivan. Pisctole i Evangyelya priko suega godiscta … Bnezih, Po Nicoli Pezzanu, 1739. 4º /20/ + 247 + /1/ str. sa sl.</t>
  </si>
  <si>
    <t>Banovac, Josip. Predike od svetkovina Doscasctja Issukarstova sloxene i na svitlost date po … U Mleczi, Po Dominiku Lovixi, 1759. 8º XII + 155 str.</t>
  </si>
  <si>
    <t>Banovac, Josip. Prisvete obitelji skazagnie i probugiegnie bogogliubstva pram Issussu, Marij i S. Jozippu. Izvageno iz razliciti kgnixicza Latinskii, prinesceno i sloxeno ù Harvaski jezih. … U Mleczi, Po Dominiku Lovixi, 1759. m8º 106 str., sa sl.</t>
  </si>
  <si>
    <t>Barletius, Marinus. Vita et res praeclare gestae Christi athletae Georgii Castrioti, Epiratorum principis, … libris XIII. Zagrabiae, Typis J. B. Weitz, 1743. 8º /2/ + 373 str. sa sl.</t>
  </si>
  <si>
    <t>Bašić, Juraj. Besjede kaerstjanske sa nedeglnjih i blasieh danaa od godiscta na koris puka …U Mlezijeh, Po Simonu Occhi, 1765. v8º XII + 328 str.</t>
  </si>
  <si>
    <t>Bitje czarkovno. Opomene onim kojisu od Boga zvani za dobro zagarlitiga … Kgnixicze iz Talianskoga u slavni Slovinski jezik prinesene … od … Ivana Jozipa Paulovichia Lucichia, Makaranina … U Mleczii, Kod D. Pompeata, 1788. 16º 76 str.</t>
  </si>
  <si>
    <t>Bogoljubnost svetkovinah Blažene Dĕvice Marie. U Zagrebu, Tiskom Tiskarne dra Ljudevita Gaja, 1842. 16º 83 str. sa sl.</t>
  </si>
  <si>
    <t>Boggoslavneh pismiceh za potribu bajske župne cerkve. U Kalocsi, Slovima Ivana Tomentsek, 1806. m8º 77 str.</t>
  </si>
  <si>
    <t>Borgia, Aleksandar. Varhu kraglievstva Mariina govoregna prisvitloga … Alessandra Borgie arkibiskupa i bana feramskoga. Dana pria na svitlost u Talianski jezik … a sada parvi put u Slovinski jesik prinesena … od gospodina Gargura iz Varessa … U Dubrovniku, 1799. m8º 140 + 8 + /1/ str. /def./</t>
  </si>
  <si>
    <t>Brezovački, Tito. Amplissimis honoribus … Brtholomaei Patachich de Zajezda etc … dum festivo ritu in supremum moderatorem Provinciae Poseganae inauguratus fuisset Posegae VIII. Idus Junii MDCCCIII. /Dedicat Titus Brezovatsky/. Zagrabiae, Typis Novoszelianis, /1803./ 8º /23/ str.</t>
  </si>
  <si>
    <t>Annus a Nativitate Salvatoris nostri Jesu Christi MDCCCXXIX. … Calendarium in usum Ecclesiae R. catholicae, … Budae, Typis ac sumt. Typogr. Regiae Univers. Hungar., 1829. 8º /66/ str. /Prevez u: Schematismus … Hungariae, Budae, 1829./</t>
  </si>
  <si>
    <t>Carski patent od 7. rujna 1850, kojim se odobrava i u kriepost stavlja privremeni Obćinski red za kraljevski grad Ossĕk. = Kaiserisiches Patent … Gedruckt bei E. Diwald, in Essegg, /1850. 2º/31/ str.</t>
  </si>
  <si>
    <t xml:space="preserve">Conclusiones. Dum Conclusiones ex tractatu De sacramentis in genere. Publico certamini exposuere. Essekini ad S. Crucem Inventam anno 1768. Die 3. Maji…Sub assistentia R. P. Ladislai Jesik, … /Essekini, Ad S. Crucem/, 1768. m8º /8/ str.
/Prevez u: Samuel, R. Tractatus. Budae, 1753./
</t>
  </si>
  <si>
    <t>Conclusiones ex tractatu theologico, quas De Divini Verbi incarnatione …S. Petri Basilica cathedrali Quinque – Ecclesiensi a. s. MDCCLXIV … Georgii Nunkovits, … Strigonii, Typis Franc. Antonii Royer, /1764./ 8º /8/ str.</t>
  </si>
  <si>
    <t>Conclusiones ex universa philosophia juxta mentem … Anno /1747./ … preside V. P. Emerico à Quinque – Ecclessis, … Budae, Typis Veronicae Nottensteinin, 1747. m8º /8/ str. /Prevez u: Szőrenyi, L. Vindiciae Sirmiensis, Budae, 1746./</t>
  </si>
  <si>
    <t>Conclusiones ex universa philosophia quas … Preside A. Zvbanovich Essekini in Templo S. Cruci Inuentae. Tertio Idus Maii MDCCLXXIX. /Essekini/, Typis J. M. Divaltii, /1779./ m8º /8/ str. /Prevez u: Rubricae. Quinque Eccl. 1777./</t>
  </si>
  <si>
    <t>Conclusiones ex universa theologia. … Sub praesidio Fr. Lucae Csilich … /Essekini, Ad S. Crucem/, 1755. m8º /15/ str. /Prevez u: Ćilić L. Directa ad coelum via. Essekini, 1755./</t>
  </si>
  <si>
    <t>Conclusiones ex universa Theologia scholastico – dogmatico – morali… Anno MDCCLXII. … Matthaei Franc. Kertiza … ac Rev. Dni Georgii Nunkovits… /S. l. et typ., 1762./ m8º /40/ str. /Prevez u: Berti, J. L. Ecclesiasticae historiae Breviarium. Venetii, 1761./</t>
  </si>
  <si>
    <t>Conclusiones ex universa theologia scholastico – dogmatico – morali … Anno sal. MDCCLXIII. Mense Aug. Die 11. publice … Ex praelectionibus R. et Clar. D. Matthaei Franc. Kertiza … ac R. D. Georgii Nunkovits … /S. l. et typ., 1763./ m8º /47/ str. 
/Prevez u: Diotallevi, A. Idea veri poenitentis. Cassoviae, 1761./</t>
  </si>
  <si>
    <t>a. Conclvsiones logicae qvas … praeside M. V. P. Adriano Zvbanovich, … Mvrsiae in eccl. S. Crucis. Die XIV. Cal. Aug. a. r. s. MDCCLXXVIII. Essekini, Typis Joan. Mart. Divaltii, 1778. m8º /4/ str. /Prevez u: Herwig, B. Antidotum, Essekini, 1776./</t>
  </si>
  <si>
    <t>b. Conclvsiones logicae … M. V. P. Adriano Zvbanovich, … Essekini, 1778. m8º Isto</t>
  </si>
  <si>
    <t xml:space="preserve">Conclusiones … Anno reparatae salutis MDCCLXXI. Mense Augusto die 13. Qvinqve – Ecclesiis in Hungaria … Praeside P. Disma Sztankovich, … /S. l. et typ., 1771./ m8º /8/ str. </t>
  </si>
  <si>
    <t>a. Constitutiones et decreta apostolica a regularibus, sub poenis, prout intus observanda et legenda … Pro usu Fratrum Minorum de Observantia Provinciae Bosniae reimpressa. Budae, Typis Joannis Georgii Nottenstein, 1734. 8º /4/ + 90 str.</t>
  </si>
  <si>
    <t>Čevapović, Grgur. Allocutiones capitulares A. R. P. Gregorii Csevapovich, … tempore capituli provincialis in serie XCVII Budae in via regia Ad S, Steph. Protomartyrem die 6. mensis Iunii 1824. rite et canonice celebrati. Budae, Typis Regiae Universitatis Hungaricae, /1824./ v8º 20 str.</t>
  </si>
  <si>
    <t>Čevapović, Grgur. Recensio Observantis Minorvm Provinciae S. Ioann. a Capistrano, per Hvng. Avstr. Inf. et Slavon. extensae; Commentariis ethnol. philol. statist. geogr. hist. illvstrata. … Pro anno 1830. Bvdae, Typis Reg. scient. Vniv. Hvngaricae, 1829. 8º /6/ + 666 str., 1 zemlj. karta.</t>
  </si>
  <si>
    <t>zemlj.karta</t>
  </si>
  <si>
    <t>Čilić, Luka. Directa ad coelum via seu Tres gradus perfectionis evangelicae in quasdam Observationes dispositae … à P. Fr. Luca Csilich à Baja …/Essekini, Ad Sanctam Crucem/, 1755. m8º /26/ + 432 + /15/ str.</t>
  </si>
  <si>
    <t>Damjan, Ivan. Maria Dei Genitrix Virgo … Auctore Joanne Damiani … Posonii, Typis Joannis Michaelis Landerer, 1758. m8º 240 + 1 str.</t>
  </si>
  <si>
    <t>Diatribe delegum omnium fine laconice pertracta ac edita, … Opponentibus die prima … Georgio Jankovich, nobili Hungaro Valkovariensi ex Comit. Syrmiensi, Hungarico – Canonico – Civilis juri sin tertium annum audiote … Budae, Typis Leopoldi Francisci Landerer, 1763. 8º /4/ + 68 + /16/ str.</t>
  </si>
  <si>
    <t>Divković, Matija. Beside Divkovića svarhu evangjelia nedieglnieh priko svega godišta ... /1. izd. U Mleci, Po P. M. Bertanu, 1616. m8º /16/ + 893 str. Bosančica</t>
  </si>
  <si>
    <t>Divković, Matija. Sto čudesa iliti zlameniaa Blažene i zlavne Bogorodice, Divice Mariae … ispisa i privede iz diačkoga iezika u iezik slovinski Matiae Divković. U Mnetcie Po Petru Marii Bertanu, 1611. m8º 71 list Bosančica. Def. kraj. /Privez u: Divković, M. Nauk. U Mnetcie, 1611./</t>
  </si>
  <si>
    <t>Divković, Matija. Nauk karstianski bogoliubnoga bogoslovca fra Matia Divkovića … Ovi nauk … iz iezika diačkoga privede i složi u iezik slovinski kako se u Bosni govori. U Mnetcie, Po Petru Marii Bertanu, 1611. m8º /8/ + 3081. Bosančica. Def. poč.</t>
  </si>
  <si>
    <t>Dobretić, Marko. Breve compendium moralis theologiae … Kratko skupgliegne chiudoredne, illiti morale bogosloviczè … pomglivo sloxeno i skupglieno u slavnii Illiriçki jezik, … U Ankoni, Pò Petru Pavlu Ferri, 1782. 4º XII + 580 str, sa sl.</t>
  </si>
  <si>
    <t>Dogmata … Cum Dogmata De Deo et atributis … publice proponerent et propugnarent VV. PP. Ernestus Huier et Petrus Katancsich ac RR. FF. Dominicus Martinovich et Aloysius Baumgärtl … Essekini in Ecclesia S. Cruci Inventae dicata, an. reparatae salutis MDCCLXXVII. die 3. mensis Septembris. Essekini, Typis J. M. Diwalt, /1777./ m8º /16/ str. /Prevez u: Herwig, B. Antidotum. Essekini, 1776./</t>
  </si>
  <si>
    <t>Dogmata e theologia hvivs nominis vniversa quae ex praelectionibvs P. F. Christophori Kellerer … theologiae dogmaticae in Conuentu S. Crucis Inuentae Essekini professoris … Pridie Calendas Septembris anno MDCCLXXXIII. publice defedenda suscepit. Essekini, Ex Officina Diwaltana, 1783. 8º /32/ str.</t>
  </si>
  <si>
    <t>Enchidrion Franciscanum complectens Bullas … Impressum pro usu patrum et fratrum Ord. Min. Regul. Observ. Prov. S. Joannis a Capistrano. Cura et pia solicitudine A. R. P. Joanne Velikanovich … /Essekini, Ad S. Crucem, 1771./ m8º /4/ + 166 str.</t>
  </si>
  <si>
    <t>Enchidrion Franciscanum complectens Bullas … Cura et pia solicitudine R. P. Joannis Velikanovich …Pestini, Litteris Francisci Antonii Royer, /1771./ m8º 131 str.</t>
  </si>
  <si>
    <t>Enchidrion sive Manuale Franciscanum, complectens Bullas … Impressum pro usu Patrum et Fratrum Ordinis Minorum Reg. Obs. Prov. S. Ladislai Regis. Ex mandato et pia solicitudine A. R. P. Cherubini Fabsich … Zagrabiae, In Domo Regnicolari per Anton. Jandera, /1768./ m8º /8/ + 344 str.</t>
  </si>
  <si>
    <t>Epistole i Evangjelia priko sviju nedilja i blagi dneva svetih godissnji. … Stroskom pok. Gosp. Antuna Kesicha … U Budimu, Tlacseno kod Veronikae Nottenstajnin vdovicae, /1740./ m8º /24/ + 466 + 64 str, sa sl.</t>
  </si>
  <si>
    <t>Epistole i Evangjelja priko sviu godishnji nediljah i svetkovinah … u Slovinski illiti Illiricski jezik prishtampana po O. F. Emeriku Pavichu, … U Budimu, Sa Slovima Kraljevske Magjarske mudroskupshtine, 1808. m8º /5/ + 436 str. sa sl.</t>
  </si>
  <si>
    <t>Evangjelistar Illiricski za sve nedilje i svetkovine … Na bistriji razum i csistije shtienje izveden po O. F. Marianu Lanossovichu … U Budimu, Slovima Mudroskupshtine kraljevske, 1794. 8º VIII + 514 str</t>
  </si>
  <si>
    <t>Szveti Evangeliumi na vsze nedelye y szvetke czeloga leta. … Vu Zagrebu, Stampane po Ivanu Thomassu plem. Od Trattnerov, 1778. m8º /16/ + 297 + 7 str. sa sl.</t>
  </si>
  <si>
    <t>Filipović, Adam. Prigled u knjigu pod imenom: Historija vostočno slavenskog bogoslužjenja i Kirillskog knjižestva kod Slavenah Zapadne Cerkve, koju je razbistrio Adam, župnik gorjanski. U Osĕku, Tiskom Dragutina Divalda, /1848.?/ 8º IV + 5 – 82 + /1/ list.</t>
  </si>
  <si>
    <t>Fuček, Stjepan. Historie z-kratkem duhovnem razgovorom od poszlednyeh dugovany. … Vu Zagrebu, Stampane po Ivanu Weitz, 1735. 16º /4/ + 432 + /16/ str. sa sl.</t>
  </si>
  <si>
    <t>Grdenić, Stjepan. Molitvena knjiga Vrata nebeska …. Drugi put na svitlost izlazi. U Pecsuhu, Pritiskana u Slovarnici Mudroucsne Skule Biskupove, 1845. m8º 280 + 85 + /1/ str.</t>
  </si>
  <si>
    <t>Grgić, Inocent. Nauk kerstjanski slovinskom narodu odkriven … Po Ozu Frà Innoceziu Garghichiju Dubrovcjaninu … U Mlezjeh, Po Scimunu Occhi, 1750. v8º XX + 324 str.</t>
  </si>
  <si>
    <t>Grgur iz Vareša (Ilijić Grgo). Epistola pastoralis cum aliis nonnullis litteris … Patavii, Typis Seminarii, 1800. 8º 46 str.</t>
  </si>
  <si>
    <t>Grgur iz Vareša. Nacin pribogogliubni za stovati prisveto Uznesegne Mrijino na nebo prikazan svemu puku naroda Slovinskoga … U Dubrovniku, 1799. m8º 8 + /1/ str. /Privez/</t>
  </si>
  <si>
    <t>Grosez, Jean Etienne. Diarium sanctorum seu Meditationes … Authore R. P. Joanne Stephano Grosez, … in caesareo Soc. Jesu Gymnasio Zagrabiae. T. 2. Continens Secundum semestre. Zagrabiae, Typis Joannis Weitz, 1729. 16º /6/ + 390 – 777 + /24/ str. Def. poč.</t>
  </si>
  <si>
    <t>Gundulić, Ivan. Različite piesni … U Zagrebu, Tiskom tiskarne Dra. Ljudevita Gaja, 1847. 8º /12/ + 304 + /2/ str. /Skupna nasl. str./ Diela Ivana Gundulića. Knj. 2.</t>
  </si>
  <si>
    <t>Hegedűš, Josip. Nediljno – svecsane pridike i Evangelice, … U Budimu, Sa Slovih Gyuriána – Bagó, 1840. 8º Sv. 1. – 3; Sv. 1. Od Adventa do Duhovah. /4/ + 212 str.</t>
  </si>
  <si>
    <t xml:space="preserve">Hegedűš, Josip. Nediljno – svecsane pridike i Evangelice, … U Budimu, Sa Slovih Gyuriána – Bagó, 1840. 8º Sv. 1. – 3;  Sv. 2. Od Duhovah do Adventa. /4/ + 174 str.; </t>
  </si>
  <si>
    <t>Hegedűš, Josip. Nediljno – svecsane pridike i Evangelice, … U Budimu, Sa Slovih Gyuriána – Bagó, 1840. 8º Sv. 1. – 3;  Sv. 3. Svecsane pridike. /3/ + 120 str</t>
  </si>
  <si>
    <t>Henfner, Ivan. Introductio in oeconomiam politicam seu nationalem ad recentissimos scientiarum politicarum progressus … Zagrabiae, Typis Francisci Suppan, 1831. 8º 2 + /5/ + 3 – 206 str.</t>
  </si>
  <si>
    <t>Hietzinger, Carl Bernh. Edlen von. Stastistik der Militärgränze des ősterreichischen Keiserthums. Wien, Gedruckt und im Verlage bei Carl Gerold, 8º Tom 1. - 1817. XX + 299 + /130/ str, sa zemlj. k.; T. 2 A. 1. – 1820. XII + 467 + /1/ str. A. 2. – 1823. XII + /7/ + 668 str.</t>
  </si>
  <si>
    <t>Hiljić, Grgur. Epistola pastoralis. Patavii, 1800. v8º 46 + /2/ str.</t>
  </si>
  <si>
    <t>Holland, Ivan Juraj. Raztolnachenye Evangeliumov nedelyneh … Iz Nemskoga na Horvatzki jezik prenesheno po Josefu Erneztu Matthievits … Vu Zagrebu, Pritizkano vu Novoszelzkoj szlovotizki, 1796. m8º  Sv. 2. d. 2. 286 str.</t>
  </si>
  <si>
    <t>Horváth, Adalbert. Korizmena govorenja … U Budimu, Pritiskano slovima i s'troshkom Kraljevske Mudroucsne skupshtine, 1824. 8º XII + 288 + /1/ str.</t>
  </si>
  <si>
    <t>Horváth, Ivan Krstitelj. Declaratio infirmitatis fundamentorum operis Kantiani: Critik der reinen Vernunft. … Budae, Typis Regiae scient. Universitatis Pestiensis, 1797. 8º /4/ + 188 str.</t>
  </si>
  <si>
    <t>Horváth, Ivan Krstitelj. Institutiones logicae, quas in usum discipulorum … Tyrnaviae, Typis Collegii Academici Soc. Jesu, 1767. 8º /8/ + 131 + /5/ str.</t>
  </si>
  <si>
    <t>Horváth, Ivan Krstitelj. Institutiones methaphysicae, quas in usum auditoum philosophiae … Ed. 6. ab authore recognita. /Tyrnaviae/, Typis Tyrnaviensibus, 1776. 8º /8/ + 373 str., s tab. /Privez u: Horváth, I. K. Institutiones logicae. Tyrnaviae, 1776./</t>
  </si>
  <si>
    <t>Horváth, Ivan Krstitelj. Physica generalis, quas in usum auditoum philosophiae … Ed. 4. ab authore recognita. /Tyrnaviae/, Typis Tyrnaviensibus, 1776. 8º /12/ + 496 str., s 7 tab.</t>
  </si>
  <si>
    <t>Horváth, Ivan Krstitelj. Physica particularis, quas in usum auditoum philosoph. … Ed. 4. ab authore recognita. /Tyrnaviae/, Typis Tyrnaviensibus, 1777. 8º /8/ + 477 + /1/ str., s 9 tab.</t>
  </si>
  <si>
    <t>Horváth, Mihovil. Chrestomathia pastoralis … Pestini, Sumtibus Weingand et Kőpf. 8º P. I. - 1782. Complectens exempla, stili, catecheseon et homiliarum … /3/ + 216 str.;</t>
  </si>
  <si>
    <t>P. II. S. 1. – 1782. Complectens paradigmata panegyeros sacrae, laudation um funebrium et orationum occasionalium. /1/ + 277 str.;</t>
  </si>
  <si>
    <t>P. II. S. 2. – 1783. Complectens orationum moralium, dogmaticorum … paradig. 200 + /3/ str.</t>
  </si>
  <si>
    <t>130.a. Horváth, Mihovil. Theologiae pastoralis … Vindobonae, Litteris a Ghelenianis. 8º
P.1. – 1780. Complectens praedicationem Verbi Dei. /16/ + 280 str.;</t>
  </si>
  <si>
    <t>P.2. – 1781. Complectens administrationem sacramentorvm. /6/ + 325 str.;</t>
  </si>
  <si>
    <t>P.3. – 1781. Complectens exemplvm vitae. /8/ + 156 str.</t>
  </si>
  <si>
    <t>Innocentius XI, papa. Confirmatio indulgentiarum sanctissimi Rosarii anno 1771. Reimpressa specialiter pro consolatione Confratrum archi confraternitatis Sanctissimi Rosarii, in Cathedrali Ecclesia Diakovariensi erectae 1771. Osijek, /S. typ., 1771./ 16º /58/ str.</t>
  </si>
  <si>
    <t>Izpiszavanye xivlenya i csinih Napoleona czeszara franczuzah i kralya od Italie … Iz Nimacskoga u narodni jezik prenesheno po Antunu Nagy … Vu Zagrebu, Szlovosztiszkom Novoszelzkim, 1811. m8º 407 + /1/ + 20 str.</t>
  </si>
  <si>
    <t>Jaić, Marijan. Napivi bogoljubnih cérkvenih pisamah ponajviše u poznatoj pismarici, Vincu naimenovanoj, zadèržanih, nastojanjem O. P. Mariana Jaića, …u sedmom izdanju Vinca vidjenih,… U Budimu, Slovima Kralj. mudroučne skupštine, 1850. 4º /8/ + 114 str.</t>
  </si>
  <si>
    <t>Janković, Josip. Compendium sacrarum caeremoniarum pro alma et antiquissima Provincia Bosnae Argentinae S. Crucis … accomodatum et … compilatum … atque jussu et authoritate … P. Josephi Jankovich à Valcovarino … prelo datum. Venetiis a. 1751. die 8. Novembris. /Venetiis 1751./ m8º 89 + /1/ str.</t>
  </si>
  <si>
    <t>Janković, Josip. Promptuarium Commissarii Visitatoris … authore R. P. F. Josepho Jankovich à Vukovar, … Ravennae, 1742. v8º /16/ + 203 str.</t>
  </si>
  <si>
    <t>108.</t>
  </si>
  <si>
    <t>109.</t>
  </si>
  <si>
    <t>110.</t>
  </si>
  <si>
    <t>111.</t>
  </si>
  <si>
    <t>Jurin, Josip. Grammatica Illyricae juventuti Latino – Italoque sermone instruendae accommodata. … Venetiis, Apud Andream Santini, 1793. m8º VIII + 461 + 16 str. /Def./</t>
  </si>
  <si>
    <t>Justus, Lipsius. Flores Senecae, ex L. Annaei Senecae philosophi Epistolis et Libris … secundum editionem Tyrnaviensem recusi. MDCCLVI. Zagrabiae, Typis Antonii Rainer, 1756. 16º /14/ + 452 + /8/ str.</t>
  </si>
  <si>
    <t>Juventus Regii Maioris Gymnasii Posegani … anno scholastico 1847. in classes distributa. Essekini, Typis Divaldianis, 1847. v8º /8/ str.</t>
  </si>
  <si>
    <t>Kadčić, Antun. Theologia moralis seu Manductio Illyricus ad cognitionem Sacri Ordinis … - Alias Boggoslovje dilloredno olliti Rukovod Slovinski na poznavagne Svetoga Reda … Bononiae, /1729./ v8º /48/ + 556 str.</t>
  </si>
  <si>
    <t>Kanižlić, Antun. Mala i svakomu potribita bogoslovica. To jest Nauk Kerstjanski … Pritiskanye peto. U Ternavi, 1773. 16º /24/ + 258 + /6/ str.</t>
  </si>
  <si>
    <t>Kašić, Bartol. Kalendar iz Missala Rimskoga i spovidanye pravae virrae. … Romae, Ex Typographia Sac. Congreg. de Propag. Fide, 1640. 8º /12/ + 82 str.</t>
  </si>
  <si>
    <t>Katančić, Matija Petar. Istri adcolarvm geographia vetvs. … Bvdae, Svmtibvs Typographiae Regiae Vniversitatis Hvngaricae, 1829. v8º P.1. – 1826. XXXII + 572 + /19/ str., sa sl.;</t>
  </si>
  <si>
    <t>Katančić, Matija Petar. Istri adcolarvm geographia vetvs. … Bvdae, Svmtibvs Typographiae Regiae Vniversitatis Hvngaricae, 1829. v8º  P.2. – 1827. /4/ + 508 + /22/ str.</t>
  </si>
  <si>
    <t>Mali Katechismus s' pitániih i ódgovorih za naj-mánju dicu cèsaro – kràljevskih dérxávah … /Bez mj./ 19. st. m8º 20 + 1 tab.</t>
  </si>
  <si>
    <t xml:space="preserve">Mali Katekismus u pitanyih i odgovorih za najmanyu dicu u Slavonii … U Budimu, Pritiskan sa slovih Kralyevske Mudroskupshtine, 1815. m8º 16 str. </t>
  </si>
  <si>
    <t>Mali katekizmus u pitànjih i odgovorih za najmanju dícu u Slavónii … U Budímu, Pritískan u Slovárnici Kràljevske Magyarske Mudroucsne Skupshtine, 1825. m8º 20 str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</si>
  <si>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</si>
  <si>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</si>
  <si>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</si>
  <si>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</si>
  <si>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</si>
  <si>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</si>
  <si>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</si>
  <si>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</si>
  <si>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</si>
  <si>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</si>
  <si>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</si>
  <si>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</si>
  <si>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</si>
  <si>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</si>
  <si>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</si>
  <si>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</si>
  <si>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</si>
  <si>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</si>
  <si>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</si>
  <si>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</si>
  <si>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</si>
  <si>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</si>
  <si>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</si>
  <si>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</si>
  <si>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</si>
  <si>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</si>
  <si>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</si>
  <si>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</si>
  <si>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</si>
  <si>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</si>
  <si>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</si>
  <si>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</si>
  <si>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</si>
  <si>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Klešković (Clescovich) Grizostom. Novena na slavu Prisvetoga Sarza Jesusova … Is Italianskoga u Slovinski Jesik prinesena … Ragusa, Nella Stamp. Privileg., 1787. 16º 72 str.</t>
  </si>
  <si>
    <t>Klohammer, Franciso. Carmen honoribus … Emerici Caroli Raffai … dum completo quinquagesimo sacerdotii anno mense Decembri MDCCCXXVI. …Zagrabiae, Typis Francisci Suppan, 1826. 8º /5/ str.</t>
  </si>
  <si>
    <t>Knezović, Antun Josip. Kruna obderxavaiucsiu stanie apostolsko. Izpovidnika sviu oggledalo. Xivot Svetog Ivana od Nepomuka … U Pesti, Stampano po Franciscu Antunu Eitzenbergeru, 1759. 8º /50/ + 281 + 52 str. sa sl.</t>
  </si>
  <si>
    <t>Knežević, Petar. Pisma … prikazujuchi gospodi, targovcem i drughim svima, koìse ù pomagnkagnì, svarhu koì Pissma zvonì, naodè … /Bez mj.; 18. st./ m8º 14 str.</t>
  </si>
  <si>
    <t>Kocian (Kotzian), Samuel. Ode honoribus … Josephi Schrott consecrati episcopi Belgradiensis et Semendriensis, Cathedralis ecclesie Zagrabiensis praepositi maioris prioris auranae, … Anno 1846. Essekini, Typis viduae Julianae Divald, /1846./ 4º 7 str.</t>
  </si>
  <si>
    <t>Kunić, Mihael. Biographiae des hochwűrdigst = hochgebornen Herrn Joseph Graf Sermage … Agram, Gedruckt bei Franz Suppan, 1834. m8º XII + 59 + /4/ str.</t>
  </si>
  <si>
    <t xml:space="preserve">Lakić, Žigmund. Institutionum iuris ecclesiastici … Budae, Typis Regiae Universitatis, 8º T.1. – 1779. /24/ + 479 str.; </t>
  </si>
  <si>
    <t>Lakić, Žigmund. Institutionum iuris ecclesiastici … Budae, Typis Regiae Universitatis, 8º T. 2.V.1. – 1779. /32/ + 736 str.</t>
  </si>
  <si>
    <t>Lalangue, Ivan Krstitelj. Brevis institutio de re obstetritia illiti Kratek navuk od mestrie pupkorezne … Vu Zagrebu, Pritizkano Z-szlovami Novoszelzkemi, 1801. 8º /8/ + 135 str.</t>
  </si>
  <si>
    <t>Laminecius, Simon. Pro Graeci ritus non unitis Helueticae ac Augustanae confessioni addictis in inclyta Regna Dalmatiae, Croatiae, Sclavoniae suscipiendis ac tolerandis Epistola prolixior … Viennae, Typis Joannis Josephi Jahn, /1781./ 8º 80 str.</t>
  </si>
  <si>
    <t>Lastrić (Occhievja), Filip. Nediglnik dvostruk O. F. Filipa iz Occhjevjae, … To' jest po dva Govoregnja za svaku Nediglju priko godine … U' Mletczij, Po Dominiku Lovisi, /1766./ v8º XVI + 440 str.</t>
  </si>
  <si>
    <t>Lastrić (Occhievja), Filip. Svetgnjak O. F. Filipa iz Occhjevjae,…To jest Govoregnja od svetie, … U' Mletczij, Po Dominiku Lovisi, /1766./ v8º 208 str.</t>
  </si>
  <si>
    <t>Lastrić (Occhievja), Filip. Testimonium bilabium seu Sermones panegyrico – dogmatco – morales … lat. et illyrice…Venetiis, Typis Dominici Lovisa, 1755. v8º /20/ + 398 + 144 str.</t>
  </si>
  <si>
    <t>Leaković, Bernardin. Govorenja za sve nedilje godishnje … U Osiku, Utishtena Slovima Ivana Martina Divalt, 1795. v8º /8/ + 263 + /9/ str.</t>
  </si>
  <si>
    <t>Leaković, Bernardin. Sacra peregrinatio per Sanctam Crucis Viam ad Montem Calvariae: … Budae, Typis Regiae Universitatis Pestanae, 1804. m8º 103 str.</t>
  </si>
  <si>
    <t>Litaniae Omnium Sanctorum; Item Lauretanae B. M. Virginis ac aliae quaedam piae preces in Ordine S. Francisci Seraph. Provincia Capistrana. … Budae, Typis Regiae Universitatis, 1836. 8º 32 str.</t>
  </si>
  <si>
    <t>Protectionales litterae Augustissimi Imperatoris Josephi, … Patribus Ordinis Minorum Sancti Francisci de Observantia, Provinciae Bosnae Argentinae … Venetiis, Apud A. Bortoli, 1709. m8º /1/ + 43 str.</t>
  </si>
  <si>
    <t>Maria de Iesu de Agreda. Xivot Majke Boxje i Gospoje nasse … Najpprie u jezik Sspanjski od iste pisan, pak u Talianski i Latinski prinessen; i najposli u Illiricski u kratko skuplien i sabran po Ocu Fra Antunu Bachichu, … Posli smerti istoga … na svitlost dan… U Pecsuu, Utiessten Slovi Ivana Engela, 1773. 8º /12/ + 404 str, sa sl.</t>
  </si>
  <si>
    <t>Marija Terezija, carica. Nos Maria Theresia … Memoriae commendamus … Quod fidelis noster religiosus frater Joannis à Syrmio, Provinciae Bosnae Argentinae … provincialis … benignas Confirmationales, Protectionales et Concessionales patenter confectas … Požun, 1741. 8º /20/ str.</t>
  </si>
  <si>
    <t>Marjanović, Stjepan. Stěpana Marjanovića, Brodjanina: Vitie. U Petčuhu, Tiskom Biskupske tiskarne, 1839. m8º Knj. 2. 288 str.</t>
  </si>
  <si>
    <t>Marković, Matija. Pabulum spirituale ovium christianarum … - Hrana duhovna ovchicz kerschanszkeh … A.R.P. Stephano Zagrabiensi…
P. 2. – 1718. Prodechtva szvetechna … Clagenfurti, Typis M. Kleinmayr. m8º 16 + 613 str.</t>
  </si>
  <si>
    <t>Marković, Matija. Pabulum spirituale ovium christianarum … - Hrana duhovna ovchicz kerschanszkeh … A.R.P. Stephano Zagrabiensi…
P. 3. – 1723. Razgovori duovni … Zagrabiae, Typis J. B. Pallas, m8º /20/ + 530 + /2/ str.</t>
  </si>
  <si>
    <t>Marković, Matija. Pabulum spirituale ovium christianarum … - Hrana duhovna ovchicz kerschanszkeh … A.R.P. Stephano Zagrabiensi…
P. 4. – 1727. Prodeke zverhu Nedely od Perve Adventa do Perve po Duhovom … 
Zagrabiae, Typis J. B. Pallas, m8º /8/ + 426 + 2 + 172 + /8/ str.</t>
  </si>
  <si>
    <t>Matković, Ivan. Dissertatio philosophico – iuridica de habitu iuris civilis Romani ad forum Hungaricum … Budae, Typis C.Landerer, /1790./ m8º 64 + /14/ str.</t>
  </si>
  <si>
    <t>Mazarović, Kristofor. Valor trionfantae … Venezia, 1718. m8º 68 str sa kart.</t>
  </si>
  <si>
    <t>Meršić, Ivan. Mantignade, toyest Pisni gliuvene za piuati u gusle suoyem diuoykam… In Venetia, Presso Marco Ginammi, 1647. m8º 118 str.</t>
  </si>
  <si>
    <t xml:space="preserve">Mihalić, Antun. Pridike u homilie za sve nedilje i svetkovine priko cile godine… U Novom – Sadu. Slovima Pavla Jankovicha, 8º Sv. 2. – 1829. /2/ + 286 str.; </t>
  </si>
  <si>
    <t>Mihalić, Antun. Pridike u homilie za sve nedilje i svetkovine priko cile godine… U Novom – Sadu. Slovima Pavla Jankovicha, 8º Sv. 3. – 1830. VI + 256 str.</t>
  </si>
  <si>
    <t>Mihalić, Antun. Pridike u homilie za sve nedilje i svetkovine priko cile godine… U Novom – Sadu. Slovima Pavla Jankovicha, 8º  Sv. 4. – 1830. VI + 323 str.</t>
  </si>
  <si>
    <t>Mikoczi, Josip. Otiorvm Croatiae liber vnvs. Opvs postvmvm. Budae, Typis Regiae Vniversitatis impressvm, 1806. 8º XVI + 447 str.</t>
  </si>
  <si>
    <t>Goruche Ljubavi Molitva k' prisvetom Serdcu Isusovu… /S.l. s.a. et typ./ 19 st. 16º 4 str.</t>
  </si>
  <si>
    <t>Molitve i pisme kojese u vrime dilenja sakramenta krizmanja moliti i rechi moraju. U Pecsuhu. Slovima Stipana Knezevicha, 1829. m8º 68 str.</t>
  </si>
  <si>
    <t>Obicsajne i bogoljubne molitve i moljbena pisma, na posstenje sveti odvietnika od kuge… Ù Budimu, Tlacseno kod Veronikae Notesteinin, Udov. /s. a./ 18. st. m8º /28/ str.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</si>
  <si>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</si>
  <si>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</si>
  <si>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</si>
  <si>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</si>
  <si>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</si>
  <si>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</si>
  <si>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</si>
  <si>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</si>
  <si>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</si>
  <si>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</si>
  <si>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</si>
  <si>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</si>
  <si>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</si>
  <si>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</si>
  <si>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</si>
  <si>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</si>
  <si>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</si>
  <si>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</si>
  <si>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</si>
  <si>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</si>
  <si>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</si>
  <si>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</si>
  <si>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</si>
  <si>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</si>
  <si>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</si>
  <si>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</si>
  <si>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</si>
  <si>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</si>
  <si>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</si>
  <si>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</si>
  <si>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</si>
  <si>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</si>
  <si>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</si>
  <si>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</si>
  <si>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</si>
  <si>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</si>
  <si>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</si>
  <si>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</si>
  <si>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</si>
  <si>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</si>
  <si>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</si>
  <si>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</si>
  <si>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</si>
  <si>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</si>
  <si>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</si>
  <si>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Molnár, Antun. Carmen excell. … Francisco e comitibus Haller … dum in Regnorum Dalmatiae, Croatiae, Slavoniae banum … Zagrabiae, Typis Francisci Suppan, /1842./ 8º 8 str.</t>
  </si>
  <si>
    <t>Mozin, Dominique Joseph. Nova ricsôslovnica iliricsko – francèzkà. Prineshenà po Shími Starcsevichu, … U Tarstu, Slovima Gaspara Weis, 1812. 8º 311 str.</t>
  </si>
  <si>
    <t>Mulih, Juraj. Duhovne mervice, illiti Malene molitvice, … U Osiku, Pritiskane u Slovopreshi Ivana Mart. Divalt, 1802. 16º /24/ + 216 str.</t>
  </si>
  <si>
    <t>Mulih, Juraj. Duhovna pisanicza, kerstyanskoga nauka puna. … U Zagrebu, Pritiskana 1754. 16º /24/ + 550 + /1/ str., sa sl.</t>
  </si>
  <si>
    <t>Nagy, Antun. Molitvena knyiga Klyucs raja nebeskoga … U Budimu, Sa Kralyevske mudro ucsene peshtanske skupcsine slovih, 1818. 16º V + /17/ + 290 + /4/ str.</t>
  </si>
  <si>
    <t>Nagy, Fortunat. Onomasticon honoribus A. R. ac Clarissimi Patris Dominici Kirchmayer, … Eszekini, Typis M. A. Diwald, /1841./ 8º /7/ str.</t>
  </si>
  <si>
    <t>Nagy, Rochus. Onomasticon honoribus A. R. ac. Eximii P. Dominici Kirchmayer, … Eszekini, Typis M. A. Divald, /1841./ 8º /7/ str.</t>
  </si>
  <si>
    <t>Kerstjanski katholicsanski nauk od vire i zakona u pitnjih i odgovorih za opchensko i posebno ubavishtenje ucsenikah tretje latinske shkole. Dio 2. Kersthtjanski katholicsanski nauk od chudoravja … U Budimu, Pritiskan s' slovima Kral. mudroucsne skupshtine, 1836. 8º /8/ + 136 str.</t>
  </si>
  <si>
    <t>Kerstjanski katholicsanski nauk od vire i zakona … ucsenikah csetvrte latinske shkole. Dio 3. Od kershtjanske pravednosti i od svetotajstvih. U Budimu, Pritiskan s' slovima Kral. mudroucsne skupshtine, 1836. 8º /6/ + 178 str.</t>
  </si>
  <si>
    <t>Kratki nauk od zakona kerstjansko – katoličanskoga … Godina 1827., treći put izdan, sada … na novo uštampan. U Budimu, Slovotištjem Gyuriana – Bagó, 1846. m8º 96 str.</t>
  </si>
  <si>
    <t>Opisivanje xivota Svete Genoveve. Budim, 1821. m8º /14/ + 160 str.</t>
  </si>
  <si>
    <t>Ordo confusus seu Conclusiones theologicae. De peccatis, virtutibus moralibus et legibus. … R. P. Hieronymus Lipovcsich à Possega, … Die 12. Mensis Junii 1753. Budae, Typis Leopoldi Francisci Landerer, /1753./ m8º /8/ str.
/Privez u: Samuel R. Tractatus, Budae, 1753./</t>
  </si>
  <si>
    <t>Papušlić, Antun. Duxna slava sinovskoga bogoljubstva koju … Marii Divici ú sedam pridikah … Ù Budimu, Sstampano kod Veronike Nottensteinin, udovice, 1751. 8º /8/ + 84 str.</t>
  </si>
  <si>
    <t>Pauls, Vjenceslav Ivan. … Razloxenje sverhu plodjenja i pripashe ovacah. S' jednim Nadometkom od sianja i timarenja duhana. … iz Nimacskoga na Slavonski jezik prinesheno, … U Bècsu, Kod Josipa Kurcpeka, 1772. m8º 111 str.</t>
  </si>
  <si>
    <t>Pavić, Emerik. Rucsna knjixica za utiloviti ù Zakon Katolicsanski obracsenike; … U Pessti, Sa Slovi Eitzenbergerovi, 1769. m8º /12/ + 174 str.</t>
  </si>
  <si>
    <t>Pavić, Emerik. Prodromus asceticus, … Budae, Typis Leopoldi Francisci Landerer, 1767. 16º 147 + /7/ str.</t>
  </si>
  <si>
    <t>Pavić, Emerik. Fragmenta poetica e variis poeseos exercitationibus concionata … Budae, Typis Leopoldi Francisci Landerer, 1762. m8º 3 – 14 str. Def. poč. i kraj.</t>
  </si>
  <si>
    <t>Pavić, Mirko. Ramus viridantis olivae in Arcam militantis Ecclesiae relatus seu Paraphrastica et topographica Descriptio Provinciae nuper Bosnae Argentinae, jam vero S. Joannis a Capistrano nuncupatae, … Budae, Typis Leopoldi Francisci Landerer, 1766. 4º XVI + 391 str, sa sl.</t>
  </si>
  <si>
    <t>Pavić, Karlo. Zbor pivalicah, Frushkoj u Gori pribivajuchih, … gospodina Emerika Karlu Raffayu na dan 29. rujna 1816. svecsanoga ulaska u biskupiu …. U Novom Sadu, Slovima Ivana Jankovicha, 1816. m8º 15 str.</t>
  </si>
  <si>
    <t>Pavišević, Josip. Fragmenta poetica, elogia, epitaphia … Essekini, Typis Divaltanis, 1793. 8º 41 str.</t>
  </si>
  <si>
    <t>Pavišević, Josip. Sancto Joseph utriusque Testamenti patriarcae, … has quinquae Panegyres offert consecratque … Mursae, Litteris Diwaltanis, 1776. 8º /8/ + 20 str.</t>
  </si>
  <si>
    <t>Pavišević, Josip. Saecula seraphica ex illustrioribus gesti set factis proposita … Essechii, Joannes Martinus Diwaltus, 1777. m8º /416/ str.</t>
  </si>
  <si>
    <t>Pehmm, Kerubin. Csastni pokoj radi dvoj-strukog jubileuma illiti izpunyene pet – dessete godine, tako dobe klosctarske, kako missnicske od csastnoga otca Marcella Jurkina … kod njegovoj drugi novoj missi. Navistit po otcu, Fra Cherubinu Phemmu … ù Virovitici, groffa Pejacsevicsa spajiluku. Dan I. Octobra, u Littu 1780. … ù Zagrebu, Po Sctampe Josipa Karla Kotcse. /1780./ 8º /21/ str.</t>
  </si>
  <si>
    <t>Pejačević, Franjo Ksaver. Historia Serviae seu Colloquia XIII. De statu regni et religionis Serviae ab exordio ad finem, sive a saeculo VII. ad XV. … Coloczae, Typis Scholarum piarvm, 1797. 2º /9/ + XXVI + 440 + XLII + 22 + /1/ str. s tab.</t>
  </si>
  <si>
    <t>Pejkić, Krsto. Zarcalo istine med Carkve Istočne i Zapadjne. … U Mnecie, Po N. Peccanu, 1716. m8º /10/ + 106 + /3/ str. Bosančica</t>
  </si>
  <si>
    <t>Peštalić, Grgur. Utishenje oxalostjenih u sedam pokorni pisama Kralja Davida. …U Budimu, Utishteno Slovima Kralj. mudroskupštine peshtanske, 1797. 8º /8/ + 248 + /3/ str.</t>
  </si>
  <si>
    <t>Philosophia peripatetica in Caesareo Societ. Jesu Collegio Zagrabiae … Praeside R. P. Francisco Jambrekovich, … Viennae Austriae, Typis Joan. Jac. Kűrner, /1669./ 16º /10/ + 519 + /6/ str.</t>
  </si>
  <si>
    <t>… Dum in Regia Academia Zagrabiensi Positiones ex universa jurisprudentia ecclesiastica propugnaret …sub praesidio … dni Francisci Milassin … Vindobonae, Ex typographeo a Gheleniano, 1776. 4º /14/ str.
 /Privez u: Ištvanić, I., De potestate ecclesiastica. Vindobonae, 1776./</t>
  </si>
  <si>
    <t xml:space="preserve">Positiones ex universa theologia … quas in ecclesia Zagrabiensi … Ex praelectionibus P. Bernardin Gallyuff, … Zagrabiae, Typis Fosephi Caroli Kotsche, 1781. m8º /20/ str.
 /Prevez u: Pavišević, J. Saecula. Essechini, 1777./
</t>
  </si>
  <si>
    <t>Cum Propositiones ex metaphysica depromptas publico exhiberent certamini Vukouarini in aedibus SS. Philippi et Jacobi apostolorum, … Praeside P. Antonio Pereczky,… Essekini, Typis Joannis Martini Diwalt, 1776. m8º /30/
/Prevez u: Herwig. B. Antidotum. Essekini, 1776./</t>
  </si>
  <si>
    <t>Illustrissimo … Joanni Georgio Poehr de Rosenthal cum post Absolutum Philosophiae Triennium Propositiones ex Peripatico – Scotistica philosophia delectas … praeside P. F. Barnaba Cronfeld, … philosophiae lectore Valkovarini in conventu SS. Philippi et Jacobi Apostolorum anno 1761. Mense Junio die 21. /S. l. et typ./ 1761. m8º XIII str.</t>
  </si>
  <si>
    <t>Propositiones ex universa philosophia offert M. V. P. Petrus Lipovcsevich a Baja. … in ecclesia Liberae Regiaeque Civitatis Posseganae Spiritui Sancto dicata. … Essekini, Typis Joannis Martini Diwalt. /1776./ m8º /16/ str.</t>
  </si>
  <si>
    <t>Propositiones ex universa theologia ad elenchum … in ecclesia S. Crucis Inventae … Praeside P. F. Josepho Pavissevich, … /Essekini, Typis J. M. Diwalt/, 1777. 8º /128/ str.</t>
  </si>
  <si>
    <t>Propositiones ex universo jure canonico … e praelectionibus P. Aloysii Baumgärtl … Essekini, Typis Joann. Martini Divalt, 1802. 8º 18 str.</t>
  </si>
  <si>
    <t>Propositiones theologicae selectae ex tractatibvs De scientia Dei, praedestinatione … D. Antonivs Mandich, Slavvs Poseganvs … Collegii Croatici Viennae alvmnvs. … /S. l. et typ., 1763./ m8º /14/ str. /Prevez u: Augustinus, A. Opuscula … /</t>
  </si>
  <si>
    <t>Purgatorie otvoreno. … U Mleczi, Pò Dominiku Lovisu, 1760. m8º 65 str.</t>
  </si>
  <si>
    <t>Račun od Matice za narodno knjižestvo sabrane po nastojanju Čitaonice zagrebačke za god. 1842. U Zagrebu, Tiskom tiskarne Dra Ljudevita Gaja, 1843. 8º 17 str.</t>
  </si>
  <si>
    <t>Račun od Matice za narodno knjižestvo sabrane po nastojanju Čitaonice zagrebačke za god. 1843. /U Zagrebu, Tiskom tiskarne Dra Ljudevita Gaja, 1843. 8º 8 str.</t>
  </si>
  <si>
    <t>Raffay, Emerik Karlo. Govorenje od pritnje na povratjanje u stare grihe … u Stolnoj diakovacskoj cerkvi recseno godine 1826. miseca prosinca dana 28-a. U Ossiku, Slovima Divaldovima, /1826./ v8º 14 str.</t>
  </si>
  <si>
    <t>Raffay, Emerik Karlo. Nauk od oproshtenja u opchinu i od jubileuma osobito. … U Ossiku, Slovima Divaldovima, 1826. m8º 98 + /2/ str.</t>
  </si>
  <si>
    <t>Rapić, Đuro. Od svakoga po mallo illiti Kratko izpiisanje xivota mucsenisstva i slavae pravih i svetih priateljah Boxji … Ù Pesthi, Tlacseno kod Franceska Antuna Eitzenbergera, 1764. 8º /8/ + 636 + /11/ str.</t>
  </si>
  <si>
    <t xml:space="preserve">Rapić, Đuro. Svakomu po mallo illiti Predikae nediljne zajedno s' korizmenima … Ù Pesthi, Tlacseno kod Gosp. Franc. Antuna Eitzenbergera, 1762. 4º /10/ + 744 /444/ + /3/ str., sa sl. </t>
  </si>
  <si>
    <t>Reyaumont - Rayaumont, Le Sieur de – Pavić, Mirko. Ogledalo temelja virae i zakona katolicsanskoga, to jest Sveto Pismo illiti Jezgra sviu dogagjajah Staroga i Novoga Zakona… U Budimu, Stampano po Francesku Leopoldu Landereru, 1759. m8º /16/8º 8º + 693 + /19/ str., sa sl.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</si>
  <si>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</si>
  <si>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</si>
  <si>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</si>
  <si>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</si>
  <si>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</si>
  <si>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</si>
  <si>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</si>
  <si>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</si>
  <si>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</si>
  <si>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</si>
  <si>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</si>
  <si>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</si>
  <si>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</si>
  <si>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</si>
  <si>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</si>
  <si>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IM – et opportVna sVI IpsIVs reCognItIo VarIIs sVbsolaris natVrae statIbVs. Id est pVrae, IVstae et Lapsae…. Sub praesidio R. P. Andrae Stoicsevich… Budae, Typis Leopoldi Francisci Landerer, /1758./ m8º /12/ /Prevez u: Damiani, J. Maria Genitrix. Posonii, 1752./</t>
  </si>
  <si>
    <t>Rieger, Paulus Josephus. … Speciminis corporis ecclesiasticae Inclyti Reg. Hvng. et pativm eidem adnexarvm, … Vindobonae, Typis Ioan. Thomae nob. de Tratnnern, 1773. 8º Pars 1. - /16/ + 520 str.</t>
  </si>
  <si>
    <t>Rieger, Paulus Josephus. … Speciminis corporis ecclesiasticae Inclyti Reg. Hvng. et pativm eidem adnexarvm, … Vindobonae, Typis Ioan. Thomae nob. de Tratnnern, 1773. 8º  P. 2. /1/ + 816 + /6/ str.</t>
  </si>
  <si>
    <t>Rituale Romano – Zagrabiense seu Formula agendorum in administratione sacramentorum … Authoritate et opera … Domini Maximiliani Verhovacz … episcopi Zagrabiensis … editum. Zagrabiae, Typis Consiliarii Regii Antonii Novoszel, 1796. v8º XX + /4/ + 336 + /6/ str.</t>
  </si>
  <si>
    <t>Ritus jubilaeum sacerdotii simul cum renovatione religiosae professionis … in Ordine Minorum S. P. Francisci de Observantia … Budae, Typis Regiae Universitatis MDCCXCIV. 8º 16 str.</t>
  </si>
  <si>
    <t>Ruinart, Teodorik – Marević, Ivan. Dilla svetih mucsenikah … za korist duhovnu svega Illiricskoga naroda iz Latinskoga jezika na Illiricski prineshena i u tri dila razdilita. U Osiku, Slovih Ivana Martina Divalt, 1800. m8º D.1. – 1800. /44/ + 303 + /4/ str.</t>
  </si>
  <si>
    <t>Samuel, Rabi. Tractatus indicans errorem Judaeorum circa observantiam legis Mosaicae et ventutum Messiam, quem expectant … Circa annum 1339. ex Arabico in Latinum translatum … Demum a PP. professoribus Provinciae S. Crucis Bosnae Argentinae occasione concertationum publicarum reimpressum. Budae, Typis Francisci Leopoldi Lederer, 1753. m8º /8/ + 88 str.</t>
  </si>
  <si>
    <t xml:space="preserve">Schematismus literarius sive nomina erorum qui rem scholasticam per Regnum Hungariae et Provincias eidem adnexas procurant. Anno MDCCCXXIX. Budae, Typis et sumptibus Typogr. Reg. Univers. Hungaricae, 1829. 8º 69 + /18/ str.
/Privez u: Schematismus. Budae, 1829./
</t>
  </si>
  <si>
    <t>Schematismus Almae Provinciae S. Joannis a Capistrano … ad annum Christi: MDCCCXLVIII. Budae, Typis regiae Universitatis Hungaricae, /1848./ 8º 36 + XXVI str.</t>
  </si>
  <si>
    <t>Schematismus inclyti Regni Hungariae partiumque eidem adnexarum cum Schematismo literario eiusque Indice subnexo pro anno 1829… . Budae, Typis et sumptibus Typogr. Reg. Universitatis Hungaricae, 1829. 8º 402 str.</t>
  </si>
  <si>
    <t>Schematismus venerabilis cleri Dioecesium Bosnensis seu Diakovariensis et Syrmiensis canonice unitarum pro anno MDCCCXIX. . Budae, Typis Regiae Universitatis Hungaricae, 1819. 8º 70 str.</t>
  </si>
  <si>
    <t>Universalis Schematismus ecclesiasticus venerabilis cleri Romano – et Graeco – catolici saecularis et regularis incliti Regni Hungariae partiumque eidem adnexarum … Per Aloysium Reesch de Lewald pro anno 1842./3. redactus. Budae, Typis Regiae Scientiarum Universitatis Hungaricae, 1843. 4º /2/ + 1430 str., sa sl.</t>
  </si>
  <si>
    <t>Sebastijanović, Franjo. Poemeta, sparsim antea edita, amicae memoriae cavssa collecta recvsaqve MDCCV. Bvdae, Typis Regiae Vnivers. Pestanae, 1805. 8º X + 11 – 147 str., sa sl.</t>
  </si>
  <si>
    <t>Spaić, Ladislav. Regvla vitae hvmanae inter homines cvm morvm elegantia dvcendae, pervtiles christianae politices observationes … Bvdae, Typis Regiae Vniversitatis, 1798. 8º /8/ + 84 + /1/ str.</t>
  </si>
  <si>
    <t>Statuta provincialia inclytae Provinciae S. Ladislai Regis in Sclavonia, Ord. Min, S. Francisci reg. obs. In capitulo provinciali Chaktorniae ad S. Nicolaum a. 1749. die 20. Julii celebrato, publicata … Graecii, Apud Haeredes Widmanstadianos, 1752. 8º 168 + /22/ str.</t>
  </si>
  <si>
    <t>Stojanović, Josip. Smert priuzvishenoga gospodina Gedeona Loudona, … Navishtena vojnikom slavne Regemente Gradishke u Shlezij u sellu Shimrovitz. … godine 1790.… U Budimu, Slovima Mudroskupshtine Kraljevske, 1794. 8º 14 str.</t>
  </si>
  <si>
    <t>Styber, Johannes Capistranus. Liber vitae Franciscanae, Complectens Brevem annotationem de Origine, Progressu etc. Ordinis Minorum S. Francisci … Zagrabiae, Typis Joannis Weitz, 1731. 32º 144 str.</t>
  </si>
  <si>
    <t>Styber, Johannes Capistranus. Liber vitae Franciscanae, Complectens Brevem annotationem de Origine, Progressu etc. Ordinis Minorum S. Francisci, Regulam, Testamentum et Doctrinam Religiosam ac Christianam… Jussu A. R. P. Francisci Rogecz … Zagrabiae, Typis Antonii Reiner, 1757. 32º 179 str.</t>
  </si>
  <si>
    <t>Szegedi, János. Tripartitum juris Hungarici tyrocinium iuxta ordinem titulorum operis tripartiti, complures juris canonici, civilis et Hungarici Decisiones combinans … Zagrabiae, Sumptibus Joannis Michaelis Sattner, 1736. v8º XII + 440 + 187 str.</t>
  </si>
  <si>
    <t>Švear, Ivan. Ogledalo Ilirie iliti Dogodovština Ilirah, zatim Slavinah, a najposlĕ Horvatah i Serbljah zvanih, … U Zagrebu, Štampano kod Franje Suppana, 8º Str. 4. – 1842. /Od god. Isukersta 1114. do 1790./. 544 + /8/ str.</t>
  </si>
  <si>
    <t>UKUPNO HRVATSKE KNJIGE</t>
  </si>
  <si>
    <t>VITTORI, Leonello, De agritudinibus infantium : Item, appendix ad eundem per Georgium Kufnerum iuniorem. - [Lugduni : Apud Ioannem Frellonium, 1562] (Lugduni : excudebat Sumphorianus Barbier). - 156, [20] str. ; 16° (12 cm)</t>
  </si>
  <si>
    <t>OVIDIUS Naso, Publius, Ouidii Metamorphoseon libri XV. in quibus corrigendis, collatis probatissimae fidei exemplaribus, maximam profecto adhibuimus diligentiam : Figuras, annotationes, ac lectionum varietates, in margine adscriptas, adiecimus. Index fabularum, atque aliarum rerum memorabilium. - Venetiis : apud Ioan. Gryphium, 1591 (Venetiis : apud Ioannem Gryphium, 1591). - [16], 432 str. ; m8° (15 cm)</t>
  </si>
  <si>
    <t>CAFARO, Girolamo, Ciceronianae phrases ad rectam latine loquendi normam apprime vtiles auctore Hieronymo Capharo Salernitano. - Venetiis : apud haeredes Aloysii Valuassoris, &amp; Ioan. Dominicum Michaelem, 1576. - 323, [35] str. ; m8° (16 cm).</t>
  </si>
  <si>
    <t>CAESAR, Caius Iulius, [C. Iulii Caesaris Commentarij ab Aldo Manutio Paulli f. Aldi n. emendati et sc holiis illustrati ... ]. - [Venetiis : apud Ioannem Mariam Lenum, 1580] (Venetiis, 1580). - [168], 608, [264] str. ; m8° (16 cm).</t>
  </si>
  <si>
    <t>GUEVARA, Antonio de, La prima [-seconda] parte del Monte Caluario. Doue si trattano tutti i sacratissimi misterii auenuti in questo Monte infino alla morte di Christo / Composto dall'illustre s. don Antonio di Gueuara ... ; Tradotto di lingua spagnuola nell'italiana, dal signor Alfonso di Vglioa hispano. - In Vinegia : appresso Gabriel Giolito de' Ferrari, 1560 (In Vinegia : appresso Gabriel Gilito de Ferrari, 1559). - 2 vol. ; m8° (16 cm). 1.: La prima parte del Monte Caluario. - [32], 291, [1] listova ; m8° (16 cm)</t>
  </si>
  <si>
    <t xml:space="preserve">ANGLES, Iosephus, Flores theologicarum quaestionum, in secundum librum sententiarum, nunc primum collecti, &amp; in lucem editi ab illustri : Pars prima [-secunda]. ... / Iosepho Angles, Valentino, ... - Venetiis : apud Marcum Antonium Zalterium, 1595. - 2 vol. ; m8° (18 cm).
1.: Pars prima. - 438, [66] str. ; m8° (18 cm).          </t>
  </si>
  <si>
    <t>ANGLES, Iosephus, Flores theologicarum quaestionum, in secundum librum sententiarum, nunc primum collecti, &amp; in lucem editi ab illustri : Pars prima [-secunda]. ... / Iosepho Angles, Valentino, ... - Venetiis : apud Marcum Antonium Zalterium, 1595. - 2 vol. ; m8° (18 cm). 2.: Pars secunda. - 350, [42] str. ; m8° (18 cm).</t>
  </si>
  <si>
    <t>PEREZ de Valencia, Jaime, D. Iacobi Perem de Valentia ... diuine plane expositiones: in centum &amp; quinquaginta psalmos Dauidicos: quos omnes a Dauid prophetice compositos ad illustrationem fidei nostre conuincit : Cantica ferialia in bybliis contenta. Cantica euangelica. Benedictus. Magnificat. Nunc dimittis. Gloria in excelsis : Canticum Ambrosij &amp; Augu. Te Deum laudamus. Cantica canticorum. Premissis. Questionibus &amp; earum subtilissimis resolutionibus contra Iudeos fidei nostre aduersarios : Adiectum est nuperrime Symbolum Athanasij cum aurea eiusdem expositione. ... Cum indice in totum opus ... - Venetijs : Bernardini Stagnini de Tridino sumptibus, 1526 die 26 Maij). - [1], I-CCCCCXXII, [6], CCCCCXXIII-CCCCCXCII listova ; 8° (19 cm). Tiskano dvostupčano. - Naslovnica tiskana dvobojno crveno - crno.</t>
  </si>
  <si>
    <t>DIEZ, Felipe, R.P.F. Philippi Diez Lusitani ... Summa praedicantium ex omnibus locis communibus locupletiss. - Venetiis : Apud Ioannem Florinam, 1591 (Venetiis : Apud Ioannem Florinam, 1591). - 2 vol. ; 8° (21 cm). Tiskano dvostupčano. 2.: Tomus secundus. - [12], 669 str. ; 8° (21 cm).</t>
  </si>
  <si>
    <t xml:space="preserve">      R. p. f. Philippi Diez ... Conciones quadruplices. Quae a dominica septuagesimae vsque ad sacrum dominicae resurrectionis festum, in ecclesia Romana tam in dominicis, quam in ferijs habentur : Cum authorum citatorum, materierum, &amp; sacrorum locorum locupletissime ac fidelissimo indice. Tomus primus [-quartus]. Nunc denuo a multis erroribus expurgatus. - Venetiis : apud Dominicum de Farris, 1591 (Venetiis : apud Dominicum de Farris, 1591). - 4 vol. ; 8° (22 cm). Tiskano dvostupčano. 1.: Tomus primus. In quatuor partes distinctus. - [88] str., 486 kol., [1] str., 396 kol., [2] str., 576 kol., 298 kol., [3] str. ; 8° (22 cm).</t>
  </si>
  <si>
    <t>MUSSO, Cornelio, Delle prediche quadragesimali, del r.mo mons.or Cornelio Musso vescouo di Bitonto sopra l'epistole &amp; euangeli correnti per i giorni di quaresima. E sopra il cantico della Vergine per li sabati : Nuouamente poste in luce. Con la vita dell'autore; &amp; due tauole: l'vna delle prediche, &amp; l'altra delle cose piu notabili. Prima [-seconda] parte. - In Vinezia : nella stamperia de' Giunti, 1586 -1587 (In Vinezia : nella stamperia de' Giunti, 1586). - 2 vol. ; v8° (24 cm). 1.: Prima parte. - 1587. - [106] 605, [3] str. ; v8° (24 cm).</t>
  </si>
  <si>
    <t>IOHANNES Chrysostomus, sanctus, Opera d. Ioannis Chrysostomi, archiepiscopi constantinopolitani, quotquot per graecorum exemplarium facultatem in latinam linguam hactenus traduci potuerunt . - Basileae : Froben : 1558 (apud inclytam Basileam : per Hieronymum Frobenium &amp; Nicolaum Episcopium, 1558). - 5 vol. ; 2° (38 cm). Tiskano dvostupčano. 2.: Secundus tomus operum diui Ioannis Chrysostomi archiepiscopi constantinopolitani, quorum catalogus sequenti pagina continetur. - 1378 kol. ; 2° (38 cm).</t>
  </si>
  <si>
    <t>UKUPNO KNJIGE 16. STOLJEĆA</t>
  </si>
  <si>
    <t xml:space="preserve">Lantusca, Angelus. Theatrum regularium. Romae, 1700. </t>
  </si>
  <si>
    <t>Nobili, Francesco dè. Il giobbe … . In Bologna, 1678.</t>
  </si>
  <si>
    <t>Paoletti, Agostino. Discursus praedicabilis … . Coloniae Agrippinae, 1700.</t>
  </si>
  <si>
    <t>Stephanus, a S. Paulo. Flavissae concionatoriae. Coloniae Agrippinae, 1686</t>
  </si>
  <si>
    <t>Re'sweidus, Heribertus. Vitae patrum oder Leben der Vätter. Dillingen, 1691</t>
  </si>
  <si>
    <t xml:space="preserve">Werböcz, Stephanus de. Corpus juris Hungarici. Tyrnaviae, 1696. </t>
  </si>
  <si>
    <t>Krämer, Mathia. Das neue Dictionarium oder Wort= Buch. Nürnberg, 1678.</t>
  </si>
  <si>
    <t>Concilium. Sacrosancti Concilii Tridentini Canones et Decreta. Bassani, /s.a./</t>
  </si>
  <si>
    <t xml:space="preserve">Paoletti, Augustinus. Dominicale … /et/ Sanctuarium. Coloniae Agrippinae, 1700. </t>
  </si>
  <si>
    <t xml:space="preserve">Colombe, Raffaello. Delle Prediche sopra tutti gli Evangeli dell' anno. In Firenze, 1613. </t>
  </si>
  <si>
    <t>Cetto, Ignatius Franciscus X. S. Ladislao I. sacra. S.a.</t>
  </si>
  <si>
    <t>Keul, Mathia. Vox clamantis … Conciones. Coloniae, 1686.</t>
  </si>
  <si>
    <t>Koch, Ezechial. Theatrum victoriosum. Augspurg und Dillingen, 1700.</t>
  </si>
  <si>
    <t>Delaminetz, Raphael. Paradisus concionatorum. Bambergae, 1683.</t>
  </si>
  <si>
    <t>Mansi, Josephus. Aerarium Evangelicum. Coloniae Agrippinae, 1668.</t>
  </si>
  <si>
    <t>Melfi, Sanctorus de. Molares Commentari. Venetiis, 1664.</t>
  </si>
  <si>
    <t>Mansi, Josephus. Aerarium Evangelicum. Tom II. Coloniae Agrippinae, 1668.</t>
  </si>
  <si>
    <t>Vivien, Michael. Tertulianus praedicans. T.VI. Coloniae Agrippinae, 1681.</t>
  </si>
  <si>
    <t>Vivien, Michael. Tertulianus praedicans. T.IV. Coloniae Agrippinae, 1681.</t>
  </si>
  <si>
    <t>Vivien, Michael. Tertulianus praedicans. T.II. Coloniae Agrippinae, 1681.</t>
  </si>
  <si>
    <t>Vivien, Michael. Tertulianus praedicans. T.III. Coloniae Agrippinae, 1681.</t>
  </si>
  <si>
    <t>Catechismus ex Decreto Sacrosancti Concilii Tridentini … . bassani, 1700.</t>
  </si>
  <si>
    <t>Sargar, Elisaeus. Consernatiae theologico-morales … . Compidonae, 1697.</t>
  </si>
  <si>
    <t>Archdekin, Richardus. Theologia quadripartita. Pragae, 1678.</t>
  </si>
  <si>
    <t>Hieronymus, Stridonensis. Epistolae selectae. Coloniae, 1625..</t>
  </si>
  <si>
    <t>Benincasa, Rutilius. Almanacco perpetuo. In Napoli, 1651.</t>
  </si>
  <si>
    <t>Lohner, Tobias. Instructio practica quinta de confessionibus. Dilingae, 1679.</t>
  </si>
  <si>
    <t>Barclaius, Ioannes. Parenesis … . S.a.</t>
  </si>
  <si>
    <t>Corvinus, Arnoldus. Juscanonicum. Amstelodami, 1672.</t>
  </si>
  <si>
    <t xml:space="preserve">Capellis, Francisco Maria de. Circulus aureus … . Venetiis, 1650. </t>
  </si>
  <si>
    <t>Unterredungen. Monatliche Unterredungen. S.l. 1691.</t>
  </si>
  <si>
    <t>Busenbaum, Hermann. Medulla theologie moralis. Venetiis, 1661.</t>
  </si>
  <si>
    <t xml:space="preserve">Corvinus, Arnold. Digestorum … . P.I.L.I. Amsterdami, 1642. </t>
  </si>
  <si>
    <t>Arnu, Nicolaus. Dilucidum philosophiae syntagma … . T. 2. Patavii, 1685.</t>
  </si>
  <si>
    <t>Capellis, Franciscus de. Circulus aureus … . Venetiis, /1650/.</t>
  </si>
  <si>
    <t>Epitome vitae et miraculorum divi Antonii … . Viennae, 1660.</t>
  </si>
  <si>
    <t>Sannig, Bernardus. Rituale Franciscanum. Neo-Pragae, 1685.</t>
  </si>
  <si>
    <t>Practica criminali … Ad sancta ministrandam institiam … . Romae, 1639.</t>
  </si>
  <si>
    <t>Becanus, Martinus. Manuale controversiarum huius temporis. Coloniae Agrippinae, 1660.</t>
  </si>
  <si>
    <t>Fineti, Bernardo. Riflessi di Spirito … . P. II. In Venetia, 1691.</t>
  </si>
  <si>
    <t>Rabesano, Livio. Cursus philosophicus … . P. 3. Venetiis, 1665.</t>
  </si>
  <si>
    <t>Calamato, Alessandro. Santuario. In Venetia, 1658.</t>
  </si>
  <si>
    <t xml:space="preserve">Marchese, Pietro. Panegirici sacri. P.1. et 2. In Venetia, 1663. </t>
  </si>
  <si>
    <t xml:space="preserve">Sesti, Lodovico. Panegirici sacri. In Venetia, 1679. </t>
  </si>
  <si>
    <t>Scherer, Georgius. Opera. München, 1614.</t>
  </si>
  <si>
    <t xml:space="preserve">Matthioli, Pietro Andrea. I discorsi. In Venetia, 1645. </t>
  </si>
  <si>
    <t xml:space="preserve">Forma processus judicii criminalis. Tyrnaviae, 1697. </t>
  </si>
  <si>
    <t xml:space="preserve"> Sannig, Bernardus. Sekola canonica seu Universum jus Canonicum. Neo-Pragae, 1686.</t>
  </si>
  <si>
    <t>Hermann, Amandus. Tractatus theologici in Quartum Sententiarum librum … . Coloniae, 1690.</t>
  </si>
  <si>
    <t>UKUPNO KNJIGE 17. STOLJEĆA</t>
  </si>
  <si>
    <t>Kronike</t>
  </si>
  <si>
    <t>UKUPNO (1. + 2. + 3.+4.)</t>
  </si>
  <si>
    <t>IV. KRONIKE</t>
  </si>
  <si>
    <t>III. KNJIGE 17. STOLJEĆA</t>
  </si>
  <si>
    <t>II. KNJIGE 16. STOLJEĆA</t>
  </si>
  <si>
    <t>B –I -1 (1722-1826) format 21/32</t>
  </si>
  <si>
    <t>B –I -2 (1827-1872) format 27/40</t>
  </si>
  <si>
    <t>B –I -3 (1873-1940) format 26/40</t>
  </si>
  <si>
    <t>B –I -4 (1940-1960) format 30/46</t>
  </si>
  <si>
    <t>B –I -5 (1961-1997) format 22/34</t>
  </si>
  <si>
    <t>B –I -6 (1998-2006) format 28/35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</si>
</sst>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2" applyNumberFormat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Fill="1" applyBorder="1"/>
    <xf numFmtId="0" fontId="0" fillId="0" borderId="1" xfId="0" applyBorder="1"/>
    <xf numFmtId="0" fontId="1" fillId="5" borderId="1" xfId="0" applyFont="1" applyFill="1" applyBorder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/>
    <xf numFmtId="0" fontId="0" fillId="0" borderId="0" xfId="0" applyFont="1" applyBorder="1"/>
    <xf numFmtId="0" fontId="1" fillId="5" borderId="1" xfId="0" applyFont="1" applyFill="1" applyBorder="1" applyProtection="1">
      <protection locked="0"/>
    </xf>
    <xf numFmtId="4" fontId="0" fillId="0" borderId="0" xfId="0" applyNumberFormat="1"/>
    <xf numFmtId="4" fontId="1" fillId="0" borderId="0" xfId="0" applyNumberFormat="1" applyFont="1"/>
    <xf numFmtId="4" fontId="0" fillId="4" borderId="1" xfId="0" applyNumberFormat="1" applyFill="1" applyBorder="1" applyProtection="1">
      <protection locked="0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2" fillId="2" borderId="1" xfId="1" applyBorder="1"/>
    <xf numFmtId="4" fontId="2" fillId="2" borderId="1" xfId="1" applyNumberFormat="1" applyBorder="1"/>
    <xf numFmtId="0" fontId="1" fillId="0" borderId="1" xfId="0" applyFont="1" applyFill="1" applyBorder="1" applyAlignment="1">
      <alignment horizontal="center"/>
    </xf>
    <xf numFmtId="0" fontId="0" fillId="3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Border="1"/>
    <xf numFmtId="4" fontId="0" fillId="4" borderId="0" xfId="0" applyNumberFormat="1" applyFill="1" applyBorder="1" applyProtection="1">
      <protection locked="0"/>
    </xf>
    <xf numFmtId="4" fontId="0" fillId="0" borderId="0" xfId="0" applyNumberFormat="1" applyBorder="1"/>
    <xf numFmtId="4" fontId="0" fillId="3" borderId="1" xfId="0" applyNumberFormat="1" applyFill="1" applyBorder="1" applyProtection="1"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Border="1" applyProtection="1">
      <protection locked="0"/>
    </xf>
    <xf numFmtId="4" fontId="0" fillId="6" borderId="1" xfId="0" applyNumberFormat="1" applyFill="1" applyBorder="1"/>
    <xf numFmtId="0" fontId="0" fillId="6" borderId="1" xfId="0" applyFill="1" applyBorder="1"/>
    <xf numFmtId="4" fontId="0" fillId="6" borderId="1" xfId="0" applyNumberFormat="1" applyFill="1" applyBorder="1" applyProtection="1">
      <protection locked="0"/>
    </xf>
    <xf numFmtId="4" fontId="1" fillId="0" borderId="1" xfId="0" applyNumberFormat="1" applyFont="1" applyBorder="1"/>
    <xf numFmtId="0" fontId="1" fillId="6" borderId="1" xfId="0" applyFont="1" applyFill="1" applyBorder="1"/>
    <xf numFmtId="4" fontId="1" fillId="6" borderId="1" xfId="0" applyNumberFormat="1" applyFont="1" applyFill="1" applyBorder="1" applyProtection="1">
      <protection locked="0"/>
    </xf>
    <xf numFmtId="4" fontId="1" fillId="6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7" borderId="5" xfId="0" applyFill="1" applyBorder="1" applyAlignment="1"/>
    <xf numFmtId="0" fontId="0" fillId="7" borderId="4" xfId="0" applyFill="1" applyBorder="1" applyAlignment="1"/>
    <xf numFmtId="0" fontId="1" fillId="7" borderId="3" xfId="0" applyFont="1" applyFill="1" applyBorder="1" applyAlignment="1"/>
    <xf numFmtId="4" fontId="1" fillId="7" borderId="1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4" fontId="1" fillId="5" borderId="1" xfId="0" applyNumberFormat="1" applyFont="1" applyFill="1" applyBorder="1"/>
  </cellXfs>
  <cellStyles count="2">
    <cellStyle name="Izlaz" xfId="1" builtinId="2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="136" zoomScaleNormal="100" zoomScaleSheetLayoutView="136" workbookViewId="0">
      <selection activeCell="A17" sqref="A17"/>
    </sheetView>
  </sheetViews>
  <sheetFormatPr defaultRowHeight="15"/>
  <cols>
    <col min="1" max="1" width="23.140625" bestFit="1" customWidth="1"/>
    <col min="2" max="2" width="57.85546875" bestFit="1" customWidth="1"/>
  </cols>
  <sheetData>
    <row r="1" spans="1:2">
      <c r="A1" s="6" t="s">
        <v>0</v>
      </c>
      <c r="B1" s="6" t="s">
        <v>1</v>
      </c>
    </row>
    <row r="2" spans="1:2">
      <c r="A2" s="6"/>
      <c r="B2" s="6" t="s">
        <v>125</v>
      </c>
    </row>
    <row r="3" spans="1:2">
      <c r="A3" s="6" t="s">
        <v>2</v>
      </c>
      <c r="B3" s="6" t="s">
        <v>135</v>
      </c>
    </row>
    <row r="4" spans="1:2">
      <c r="A4" s="48" t="s">
        <v>18</v>
      </c>
      <c r="B4" s="48"/>
    </row>
    <row r="5" spans="1:2">
      <c r="A5" s="6" t="s">
        <v>3</v>
      </c>
      <c r="B5" s="6" t="s">
        <v>128</v>
      </c>
    </row>
    <row r="6" spans="1:2">
      <c r="A6" s="6" t="s">
        <v>5</v>
      </c>
      <c r="B6" s="6" t="s">
        <v>129</v>
      </c>
    </row>
    <row r="7" spans="1:2">
      <c r="A7" s="6" t="s">
        <v>6</v>
      </c>
      <c r="B7" s="6" t="s">
        <v>4</v>
      </c>
    </row>
    <row r="8" spans="1:2">
      <c r="A8" s="6" t="s">
        <v>7</v>
      </c>
      <c r="B8" s="6" t="s">
        <v>498</v>
      </c>
    </row>
    <row r="11" spans="1:2">
      <c r="A11" s="2"/>
      <c r="B11" s="8" t="s">
        <v>45</v>
      </c>
    </row>
    <row r="12" spans="1:2">
      <c r="A12" s="2" t="s">
        <v>128</v>
      </c>
      <c r="B12" s="35">
        <f>'HRVATSKE KNJIGE'!E626</f>
        <v>0</v>
      </c>
    </row>
    <row r="13" spans="1:2">
      <c r="A13" s="2" t="s">
        <v>129</v>
      </c>
      <c r="B13" s="35">
        <f>'KNJIGE 16. STOLJEĆA'!E49</f>
        <v>0</v>
      </c>
    </row>
    <row r="14" spans="1:2">
      <c r="A14" s="2" t="s">
        <v>4</v>
      </c>
      <c r="B14" s="35">
        <f>'KNJIGE 17. STOLJEĆA'!E160</f>
        <v>0</v>
      </c>
    </row>
    <row r="15" spans="1:2">
      <c r="A15" s="2" t="s">
        <v>498</v>
      </c>
      <c r="B15" s="35">
        <f>KRONIKE!E30</f>
        <v>0</v>
      </c>
    </row>
    <row r="16" spans="1:2">
      <c r="A16" s="6" t="s">
        <v>499</v>
      </c>
      <c r="B16" s="49">
        <f>B12+B13+B14+B15</f>
        <v>0</v>
      </c>
    </row>
    <row r="17" spans="1:2">
      <c r="A17" s="11" t="s">
        <v>8</v>
      </c>
      <c r="B17" s="11">
        <f>B16*0.25</f>
        <v>0</v>
      </c>
    </row>
    <row r="18" spans="1:2">
      <c r="A18" s="6" t="s">
        <v>9</v>
      </c>
      <c r="B18" s="6">
        <f>B16+B17</f>
        <v>0</v>
      </c>
    </row>
    <row r="19" spans="1:2">
      <c r="A19" s="18" t="s">
        <v>123</v>
      </c>
      <c r="B19" s="18" t="s">
        <v>124</v>
      </c>
    </row>
    <row r="20" spans="1:2">
      <c r="A20" s="18"/>
      <c r="B20" s="18"/>
    </row>
    <row r="21" spans="1:2">
      <c r="A21" s="18"/>
      <c r="B21" s="18"/>
    </row>
  </sheetData>
  <sheetProtection password="DE43" sheet="1" objects="1" scenarios="1" selectLockedCells="1"/>
  <mergeCells count="1"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view="pageBreakPreview" zoomScale="85" zoomScaleNormal="100" zoomScaleSheetLayoutView="85" workbookViewId="0">
      <selection activeCell="F12" sqref="F12"/>
    </sheetView>
  </sheetViews>
  <sheetFormatPr defaultRowHeight="15"/>
  <cols>
    <col min="1" max="1" width="23.42578125" bestFit="1" customWidth="1"/>
    <col min="2" max="2" width="88.42578125" bestFit="1" customWidth="1"/>
    <col min="3" max="3" width="12.42578125" customWidth="1"/>
    <col min="4" max="4" width="15.42578125" style="12" bestFit="1" customWidth="1"/>
    <col min="5" max="5" width="17.5703125" style="12" customWidth="1"/>
    <col min="6" max="6" width="20.7109375" style="12" bestFit="1" customWidth="1"/>
  </cols>
  <sheetData>
    <row r="1" spans="1:6">
      <c r="A1" s="6" t="s">
        <v>0</v>
      </c>
      <c r="B1" s="6" t="s">
        <v>1</v>
      </c>
    </row>
    <row r="2" spans="1:6">
      <c r="A2" s="6"/>
      <c r="B2" s="6" t="s">
        <v>125</v>
      </c>
    </row>
    <row r="3" spans="1:6">
      <c r="A3" s="6" t="s">
        <v>2</v>
      </c>
      <c r="B3" s="6" t="s">
        <v>135</v>
      </c>
    </row>
    <row r="4" spans="1:6">
      <c r="A4" s="48" t="s">
        <v>18</v>
      </c>
      <c r="B4" s="48"/>
    </row>
    <row r="5" spans="1:6">
      <c r="A5" s="6" t="s">
        <v>3</v>
      </c>
      <c r="B5" s="6" t="s">
        <v>128</v>
      </c>
    </row>
    <row r="6" spans="1:6">
      <c r="A6" s="7" t="s">
        <v>5</v>
      </c>
      <c r="B6" s="5" t="s">
        <v>129</v>
      </c>
    </row>
    <row r="7" spans="1:6">
      <c r="A7" s="7" t="s">
        <v>6</v>
      </c>
      <c r="B7" s="5" t="s">
        <v>4</v>
      </c>
    </row>
    <row r="8" spans="1:6">
      <c r="A8" s="5" t="s">
        <v>7</v>
      </c>
      <c r="B8" s="5" t="s">
        <v>498</v>
      </c>
    </row>
    <row r="9" spans="1:6">
      <c r="A9" s="3"/>
      <c r="B9" s="3"/>
    </row>
    <row r="10" spans="1:6">
      <c r="A10" s="19" t="s">
        <v>11</v>
      </c>
      <c r="B10" s="19" t="s">
        <v>12</v>
      </c>
      <c r="C10" s="19" t="s">
        <v>13</v>
      </c>
      <c r="D10" s="20" t="s">
        <v>14</v>
      </c>
      <c r="E10" s="20" t="s">
        <v>15</v>
      </c>
      <c r="F10" s="20" t="s">
        <v>126</v>
      </c>
    </row>
    <row r="11" spans="1:6">
      <c r="A11" s="46" t="s">
        <v>133</v>
      </c>
      <c r="B11" s="46"/>
      <c r="C11" s="46"/>
      <c r="D11" s="46"/>
      <c r="E11" s="46"/>
      <c r="F11" s="21"/>
    </row>
    <row r="12" spans="1:6">
      <c r="A12" s="4" t="s">
        <v>10</v>
      </c>
      <c r="B12" s="46" t="s">
        <v>131</v>
      </c>
      <c r="C12" s="46"/>
      <c r="D12" s="46"/>
      <c r="E12" s="17">
        <f>SUM(E13:E13)</f>
        <v>0</v>
      </c>
      <c r="F12" s="30"/>
    </row>
    <row r="13" spans="1:6">
      <c r="A13" s="4" t="s">
        <v>127</v>
      </c>
      <c r="B13" s="5" t="s">
        <v>16</v>
      </c>
      <c r="C13" s="5">
        <v>344</v>
      </c>
      <c r="D13" s="14"/>
      <c r="E13" s="16">
        <f>C13*D13</f>
        <v>0</v>
      </c>
      <c r="F13" s="31"/>
    </row>
    <row r="14" spans="1:6">
      <c r="A14" s="4"/>
      <c r="B14" s="5" t="s">
        <v>130</v>
      </c>
      <c r="C14" s="5">
        <v>1</v>
      </c>
      <c r="D14" s="14"/>
      <c r="E14" s="16">
        <f>C14*D14</f>
        <v>0</v>
      </c>
      <c r="F14" s="31"/>
    </row>
    <row r="15" spans="1:6">
      <c r="A15" s="4" t="s">
        <v>5</v>
      </c>
      <c r="B15" s="45" t="s">
        <v>132</v>
      </c>
      <c r="C15" s="45"/>
      <c r="D15" s="45"/>
      <c r="E15" s="15">
        <f>SUM(E16:E17)</f>
        <v>0</v>
      </c>
      <c r="F15" s="29"/>
    </row>
    <row r="16" spans="1:6">
      <c r="A16" s="4" t="s">
        <v>127</v>
      </c>
      <c r="B16" s="5" t="s">
        <v>16</v>
      </c>
      <c r="C16" s="5">
        <v>442</v>
      </c>
      <c r="D16" s="14"/>
      <c r="E16" s="16">
        <f>C16*D16</f>
        <v>0</v>
      </c>
      <c r="F16" s="31"/>
    </row>
    <row r="17" spans="1:6">
      <c r="A17" s="4"/>
      <c r="B17" s="5" t="s">
        <v>130</v>
      </c>
      <c r="C17" s="5">
        <v>1</v>
      </c>
      <c r="D17" s="14"/>
      <c r="E17" s="16">
        <f>C17*D17</f>
        <v>0</v>
      </c>
      <c r="F17" s="31"/>
    </row>
    <row r="18" spans="1:6" ht="32.25" customHeight="1">
      <c r="A18" s="4" t="s">
        <v>17</v>
      </c>
      <c r="B18" s="44" t="s">
        <v>134</v>
      </c>
      <c r="C18" s="44"/>
      <c r="D18" s="44"/>
      <c r="E18" s="15">
        <f>SUM(E19:E20)</f>
        <v>0</v>
      </c>
      <c r="F18" s="29"/>
    </row>
    <row r="19" spans="1:6">
      <c r="A19" s="4" t="s">
        <v>127</v>
      </c>
      <c r="B19" s="5" t="s">
        <v>16</v>
      </c>
      <c r="C19" s="5">
        <v>32</v>
      </c>
      <c r="D19" s="14"/>
      <c r="E19" s="16">
        <f>C19*D19</f>
        <v>0</v>
      </c>
      <c r="F19" s="31"/>
    </row>
    <row r="20" spans="1:6">
      <c r="A20" s="4"/>
      <c r="B20" s="5" t="s">
        <v>130</v>
      </c>
      <c r="C20" s="5">
        <v>1</v>
      </c>
      <c r="D20" s="14"/>
      <c r="E20" s="16">
        <f>C20*D20</f>
        <v>0</v>
      </c>
      <c r="F20" s="31"/>
    </row>
    <row r="21" spans="1:6" ht="30.75" customHeight="1">
      <c r="A21" s="4" t="s">
        <v>7</v>
      </c>
      <c r="B21" s="44" t="s">
        <v>136</v>
      </c>
      <c r="C21" s="45"/>
      <c r="D21" s="45"/>
      <c r="E21" s="15">
        <f>SUM(E22:E23)</f>
        <v>0</v>
      </c>
      <c r="F21" s="29"/>
    </row>
    <row r="22" spans="1:6" ht="15" customHeight="1">
      <c r="A22" s="4" t="s">
        <v>127</v>
      </c>
      <c r="B22" s="5" t="s">
        <v>16</v>
      </c>
      <c r="C22" s="5">
        <v>187</v>
      </c>
      <c r="D22" s="14"/>
      <c r="E22" s="16">
        <f>C22*D22</f>
        <v>0</v>
      </c>
      <c r="F22" s="31"/>
    </row>
    <row r="23" spans="1:6">
      <c r="A23" s="4"/>
      <c r="B23" s="5" t="s">
        <v>130</v>
      </c>
      <c r="C23" s="5">
        <v>1</v>
      </c>
      <c r="D23" s="14"/>
      <c r="E23" s="16">
        <f>C23*D23</f>
        <v>0</v>
      </c>
      <c r="F23" s="31"/>
    </row>
    <row r="24" spans="1:6" ht="45.75" customHeight="1">
      <c r="A24" s="4" t="s">
        <v>19</v>
      </c>
      <c r="B24" s="44" t="s">
        <v>137</v>
      </c>
      <c r="C24" s="44"/>
      <c r="D24" s="44"/>
      <c r="E24" s="15">
        <f>SUM(E25:E26)</f>
        <v>0</v>
      </c>
      <c r="F24" s="29"/>
    </row>
    <row r="25" spans="1:6">
      <c r="A25" s="4" t="s">
        <v>127</v>
      </c>
      <c r="B25" s="5" t="s">
        <v>16</v>
      </c>
      <c r="C25" s="5">
        <v>12</v>
      </c>
      <c r="D25" s="14"/>
      <c r="E25" s="16">
        <f>C25*D25</f>
        <v>0</v>
      </c>
      <c r="F25" s="31"/>
    </row>
    <row r="26" spans="1:6">
      <c r="A26" s="4"/>
      <c r="B26" s="5" t="s">
        <v>130</v>
      </c>
      <c r="C26" s="5">
        <v>1</v>
      </c>
      <c r="D26" s="14"/>
      <c r="E26" s="16">
        <f>C26*D26</f>
        <v>0</v>
      </c>
      <c r="F26" s="31"/>
    </row>
    <row r="27" spans="1:6" ht="60" customHeight="1">
      <c r="A27" s="2" t="s">
        <v>20</v>
      </c>
      <c r="B27" s="44" t="s">
        <v>138</v>
      </c>
      <c r="C27" s="44"/>
      <c r="D27" s="44"/>
      <c r="E27" s="15">
        <f>SUM(E28:E29)</f>
        <v>0</v>
      </c>
      <c r="F27" s="29"/>
    </row>
    <row r="28" spans="1:6">
      <c r="A28" s="4" t="s">
        <v>127</v>
      </c>
      <c r="B28" s="5" t="s">
        <v>16</v>
      </c>
      <c r="C28" s="5">
        <v>34</v>
      </c>
      <c r="D28" s="14"/>
      <c r="E28" s="16">
        <f>C28*D28</f>
        <v>0</v>
      </c>
      <c r="F28" s="31"/>
    </row>
    <row r="29" spans="1:6">
      <c r="A29" s="4"/>
      <c r="B29" s="5" t="s">
        <v>130</v>
      </c>
      <c r="C29" s="5">
        <v>1</v>
      </c>
      <c r="D29" s="14"/>
      <c r="E29" s="16">
        <f>C29*D29</f>
        <v>0</v>
      </c>
      <c r="F29" s="31"/>
    </row>
    <row r="30" spans="1:6" ht="41.25" customHeight="1">
      <c r="A30" s="4" t="s">
        <v>21</v>
      </c>
      <c r="B30" s="44" t="s">
        <v>139</v>
      </c>
      <c r="C30" s="44"/>
      <c r="D30" s="44"/>
      <c r="E30" s="15">
        <f>SUM(E31:E32)</f>
        <v>0</v>
      </c>
      <c r="F30" s="29"/>
    </row>
    <row r="31" spans="1:6">
      <c r="A31" s="4" t="s">
        <v>127</v>
      </c>
      <c r="B31" s="5" t="s">
        <v>16</v>
      </c>
      <c r="C31" s="5">
        <v>30</v>
      </c>
      <c r="D31" s="14"/>
      <c r="E31" s="16">
        <f>C31*D31</f>
        <v>0</v>
      </c>
      <c r="F31" s="31"/>
    </row>
    <row r="32" spans="1:6">
      <c r="A32" s="4"/>
      <c r="B32" s="5" t="s">
        <v>130</v>
      </c>
      <c r="C32" s="5">
        <v>1</v>
      </c>
      <c r="D32" s="14"/>
      <c r="E32" s="16">
        <f>C32*D32</f>
        <v>0</v>
      </c>
      <c r="F32" s="31"/>
    </row>
    <row r="33" spans="1:6" ht="48.75" customHeight="1">
      <c r="A33" s="4" t="s">
        <v>47</v>
      </c>
      <c r="B33" s="44" t="s">
        <v>140</v>
      </c>
      <c r="C33" s="44"/>
      <c r="D33" s="44"/>
      <c r="E33" s="15">
        <f>SUM(E34:E35)</f>
        <v>0</v>
      </c>
      <c r="F33" s="29"/>
    </row>
    <row r="34" spans="1:6">
      <c r="A34" s="4" t="s">
        <v>127</v>
      </c>
      <c r="B34" s="5" t="s">
        <v>16</v>
      </c>
      <c r="C34" s="5">
        <v>44</v>
      </c>
      <c r="D34" s="14"/>
      <c r="E34" s="16">
        <f>C34*D34</f>
        <v>0</v>
      </c>
      <c r="F34" s="31"/>
    </row>
    <row r="35" spans="1:6">
      <c r="A35" s="4"/>
      <c r="B35" s="5" t="s">
        <v>130</v>
      </c>
      <c r="C35" s="5">
        <v>1</v>
      </c>
      <c r="D35" s="14"/>
      <c r="E35" s="16">
        <f>C35*D35</f>
        <v>0</v>
      </c>
      <c r="F35" s="31"/>
    </row>
    <row r="36" spans="1:6" ht="30.75" customHeight="1">
      <c r="A36" s="4" t="s">
        <v>48</v>
      </c>
      <c r="B36" s="44" t="s">
        <v>141</v>
      </c>
      <c r="C36" s="44"/>
      <c r="D36" s="44"/>
      <c r="E36" s="15">
        <f>SUM(E37:E38)</f>
        <v>0</v>
      </c>
      <c r="F36" s="29"/>
    </row>
    <row r="37" spans="1:6">
      <c r="A37" s="4" t="s">
        <v>127</v>
      </c>
      <c r="B37" s="5" t="s">
        <v>16</v>
      </c>
      <c r="C37" s="5">
        <v>11</v>
      </c>
      <c r="D37" s="14"/>
      <c r="E37" s="16">
        <f>C37*D37</f>
        <v>0</v>
      </c>
      <c r="F37" s="31"/>
    </row>
    <row r="38" spans="1:6">
      <c r="A38" s="4"/>
      <c r="B38" s="5" t="s">
        <v>130</v>
      </c>
      <c r="C38" s="5">
        <v>1</v>
      </c>
      <c r="D38" s="14"/>
      <c r="E38" s="16">
        <f>C38*D38</f>
        <v>0</v>
      </c>
      <c r="F38" s="31"/>
    </row>
    <row r="39" spans="1:6" ht="43.5" customHeight="1">
      <c r="A39" s="4" t="s">
        <v>49</v>
      </c>
      <c r="B39" s="44" t="s">
        <v>142</v>
      </c>
      <c r="C39" s="44"/>
      <c r="D39" s="44"/>
      <c r="E39" s="15">
        <f>SUM(E40:E41)</f>
        <v>0</v>
      </c>
      <c r="F39" s="29"/>
    </row>
    <row r="40" spans="1:6">
      <c r="A40" s="4" t="s">
        <v>127</v>
      </c>
      <c r="B40" s="5" t="s">
        <v>16</v>
      </c>
      <c r="C40" s="5">
        <v>14</v>
      </c>
      <c r="D40" s="14"/>
      <c r="E40" s="16">
        <f>C40*D40</f>
        <v>0</v>
      </c>
      <c r="F40" s="31"/>
    </row>
    <row r="41" spans="1:6">
      <c r="A41" s="4"/>
      <c r="B41" s="5" t="s">
        <v>130</v>
      </c>
      <c r="C41" s="5">
        <v>1</v>
      </c>
      <c r="D41" s="14"/>
      <c r="E41" s="16">
        <f>C41*D41</f>
        <v>0</v>
      </c>
      <c r="F41" s="31"/>
    </row>
    <row r="42" spans="1:6" ht="44.25" customHeight="1">
      <c r="A42" s="4" t="s">
        <v>50</v>
      </c>
      <c r="B42" s="44" t="s">
        <v>143</v>
      </c>
      <c r="C42" s="44"/>
      <c r="D42" s="44"/>
      <c r="E42" s="15">
        <f>SUM(E43:E44)</f>
        <v>0</v>
      </c>
      <c r="F42" s="29"/>
    </row>
    <row r="43" spans="1:6">
      <c r="A43" s="4" t="s">
        <v>127</v>
      </c>
      <c r="B43" s="5" t="s">
        <v>16</v>
      </c>
      <c r="C43" s="5">
        <v>8</v>
      </c>
      <c r="D43" s="14"/>
      <c r="E43" s="16">
        <f>C43*D43</f>
        <v>0</v>
      </c>
      <c r="F43" s="31"/>
    </row>
    <row r="44" spans="1:6">
      <c r="A44" s="4"/>
      <c r="B44" s="5" t="s">
        <v>130</v>
      </c>
      <c r="C44" s="5">
        <v>1</v>
      </c>
      <c r="D44" s="14"/>
      <c r="E44" s="16">
        <f>C44*D44</f>
        <v>0</v>
      </c>
      <c r="F44" s="31"/>
    </row>
    <row r="45" spans="1:6">
      <c r="A45" s="4" t="s">
        <v>22</v>
      </c>
      <c r="B45" s="45" t="s">
        <v>144</v>
      </c>
      <c r="C45" s="45"/>
      <c r="D45" s="45"/>
      <c r="E45" s="15">
        <f>SUM(E46:E47)</f>
        <v>0</v>
      </c>
      <c r="F45" s="29"/>
    </row>
    <row r="46" spans="1:6">
      <c r="A46" s="4" t="s">
        <v>127</v>
      </c>
      <c r="B46" s="5" t="s">
        <v>16</v>
      </c>
      <c r="C46" s="5">
        <v>332</v>
      </c>
      <c r="D46" s="14"/>
      <c r="E46" s="16">
        <f>C46*D46</f>
        <v>0</v>
      </c>
      <c r="F46" s="31"/>
    </row>
    <row r="47" spans="1:6">
      <c r="A47" s="4"/>
      <c r="B47" s="5" t="s">
        <v>130</v>
      </c>
      <c r="C47" s="5">
        <v>1</v>
      </c>
      <c r="D47" s="14"/>
      <c r="E47" s="16">
        <f>C47*D47</f>
        <v>0</v>
      </c>
      <c r="F47" s="31"/>
    </row>
    <row r="48" spans="1:6" ht="30.75" customHeight="1">
      <c r="A48" s="4" t="s">
        <v>51</v>
      </c>
      <c r="B48" s="44" t="s">
        <v>145</v>
      </c>
      <c r="C48" s="44"/>
      <c r="D48" s="44"/>
      <c r="E48" s="15">
        <f>SUM(E49:E50)</f>
        <v>0</v>
      </c>
      <c r="F48" s="29"/>
    </row>
    <row r="49" spans="1:6">
      <c r="A49" s="4" t="s">
        <v>127</v>
      </c>
      <c r="B49" s="5" t="s">
        <v>16</v>
      </c>
      <c r="C49" s="5">
        <v>378</v>
      </c>
      <c r="D49" s="14"/>
      <c r="E49" s="16">
        <f>C49*D49</f>
        <v>0</v>
      </c>
      <c r="F49" s="31"/>
    </row>
    <row r="50" spans="1:6">
      <c r="A50" s="4"/>
      <c r="B50" s="5" t="s">
        <v>130</v>
      </c>
      <c r="C50" s="5">
        <v>1</v>
      </c>
      <c r="D50" s="14"/>
      <c r="E50" s="16">
        <f>C50*D50</f>
        <v>0</v>
      </c>
      <c r="F50" s="31"/>
    </row>
    <row r="51" spans="1:6" ht="30" customHeight="1">
      <c r="A51" s="4" t="s">
        <v>23</v>
      </c>
      <c r="B51" s="44" t="s">
        <v>146</v>
      </c>
      <c r="C51" s="44"/>
      <c r="D51" s="44"/>
      <c r="E51" s="15">
        <f>SUM(E52:E53)</f>
        <v>0</v>
      </c>
      <c r="F51" s="29"/>
    </row>
    <row r="52" spans="1:6">
      <c r="A52" s="4" t="s">
        <v>127</v>
      </c>
      <c r="B52" s="5" t="s">
        <v>16</v>
      </c>
      <c r="C52" s="5">
        <v>687</v>
      </c>
      <c r="D52" s="14"/>
      <c r="E52" s="16">
        <f>C52*D52</f>
        <v>0</v>
      </c>
      <c r="F52" s="31"/>
    </row>
    <row r="53" spans="1:6">
      <c r="A53" s="4"/>
      <c r="B53" s="5" t="s">
        <v>130</v>
      </c>
      <c r="C53" s="5">
        <v>1</v>
      </c>
      <c r="D53" s="14"/>
      <c r="E53" s="16">
        <f>C53*D53</f>
        <v>0</v>
      </c>
      <c r="F53" s="31"/>
    </row>
    <row r="54" spans="1:6" ht="30" customHeight="1">
      <c r="A54" s="4" t="s">
        <v>52</v>
      </c>
      <c r="B54" s="44" t="s">
        <v>147</v>
      </c>
      <c r="C54" s="44"/>
      <c r="D54" s="44"/>
      <c r="E54" s="15">
        <f>SUM(E55:E56)</f>
        <v>0</v>
      </c>
      <c r="F54" s="29"/>
    </row>
    <row r="55" spans="1:6">
      <c r="A55" s="4" t="s">
        <v>127</v>
      </c>
      <c r="B55" s="5" t="s">
        <v>16</v>
      </c>
      <c r="C55" s="5">
        <v>570</v>
      </c>
      <c r="D55" s="14"/>
      <c r="E55" s="16">
        <f>C55*D55</f>
        <v>0</v>
      </c>
      <c r="F55" s="31"/>
    </row>
    <row r="56" spans="1:6">
      <c r="A56" s="4"/>
      <c r="B56" s="5" t="s">
        <v>130</v>
      </c>
      <c r="C56" s="5">
        <v>1</v>
      </c>
      <c r="D56" s="14"/>
      <c r="E56" s="16">
        <f>C56*D56</f>
        <v>0</v>
      </c>
      <c r="F56" s="31"/>
    </row>
    <row r="57" spans="1:6">
      <c r="A57" s="4" t="s">
        <v>53</v>
      </c>
      <c r="B57" s="45" t="s">
        <v>148</v>
      </c>
      <c r="C57" s="45"/>
      <c r="D57" s="45"/>
      <c r="E57" s="15">
        <f>SUM(E58:E59)</f>
        <v>0</v>
      </c>
      <c r="F57" s="29"/>
    </row>
    <row r="58" spans="1:6">
      <c r="A58" s="4" t="s">
        <v>127</v>
      </c>
      <c r="B58" s="5" t="s">
        <v>16</v>
      </c>
      <c r="C58" s="5">
        <v>570</v>
      </c>
      <c r="D58" s="14"/>
      <c r="E58" s="16">
        <f>C58*D58</f>
        <v>0</v>
      </c>
      <c r="F58" s="31"/>
    </row>
    <row r="59" spans="1:6">
      <c r="A59" s="4"/>
      <c r="B59" s="5" t="s">
        <v>130</v>
      </c>
      <c r="C59" s="5">
        <v>1</v>
      </c>
      <c r="D59" s="14"/>
      <c r="E59" s="16">
        <f>C59*D59</f>
        <v>0</v>
      </c>
      <c r="F59" s="31"/>
    </row>
    <row r="60" spans="1:6">
      <c r="A60" s="4" t="s">
        <v>54</v>
      </c>
      <c r="B60" s="45" t="s">
        <v>149</v>
      </c>
      <c r="C60" s="45"/>
      <c r="D60" s="45"/>
      <c r="E60" s="15">
        <f>SUM(E61:E62)</f>
        <v>0</v>
      </c>
      <c r="F60" s="29"/>
    </row>
    <row r="61" spans="1:6">
      <c r="A61" s="4" t="s">
        <v>127</v>
      </c>
      <c r="B61" s="5" t="s">
        <v>16</v>
      </c>
      <c r="C61" s="5">
        <v>570</v>
      </c>
      <c r="D61" s="14"/>
      <c r="E61" s="16">
        <f>C61*D61</f>
        <v>0</v>
      </c>
      <c r="F61" s="31"/>
    </row>
    <row r="62" spans="1:6">
      <c r="A62" s="4"/>
      <c r="B62" s="5" t="s">
        <v>130</v>
      </c>
      <c r="C62" s="5">
        <v>1</v>
      </c>
      <c r="D62" s="14"/>
      <c r="E62" s="16">
        <f>C62*D62</f>
        <v>0</v>
      </c>
      <c r="F62" s="31"/>
    </row>
    <row r="63" spans="1:6">
      <c r="A63" s="4" t="s">
        <v>55</v>
      </c>
      <c r="B63" s="45" t="s">
        <v>150</v>
      </c>
      <c r="C63" s="45"/>
      <c r="D63" s="45"/>
      <c r="E63" s="15">
        <f>SUM(E64:E65)</f>
        <v>0</v>
      </c>
      <c r="F63" s="29"/>
    </row>
    <row r="64" spans="1:6">
      <c r="A64" s="4" t="s">
        <v>127</v>
      </c>
      <c r="B64" s="5" t="s">
        <v>16</v>
      </c>
      <c r="C64" s="5">
        <v>570</v>
      </c>
      <c r="D64" s="14"/>
      <c r="E64" s="16">
        <f>C64*D64</f>
        <v>0</v>
      </c>
      <c r="F64" s="31"/>
    </row>
    <row r="65" spans="1:6">
      <c r="A65" s="4"/>
      <c r="B65" s="5" t="s">
        <v>130</v>
      </c>
      <c r="C65" s="5">
        <v>1</v>
      </c>
      <c r="D65" s="14"/>
      <c r="E65" s="16">
        <f>C65*D65</f>
        <v>0</v>
      </c>
      <c r="F65" s="31"/>
    </row>
    <row r="66" spans="1:6">
      <c r="A66" s="4" t="s">
        <v>24</v>
      </c>
      <c r="B66" s="45" t="s">
        <v>151</v>
      </c>
      <c r="C66" s="45"/>
      <c r="D66" s="45"/>
      <c r="E66" s="15">
        <f>SUM(E67:E68)</f>
        <v>0</v>
      </c>
      <c r="F66" s="29"/>
    </row>
    <row r="67" spans="1:6">
      <c r="A67" s="4" t="s">
        <v>127</v>
      </c>
      <c r="B67" s="5" t="s">
        <v>16</v>
      </c>
      <c r="C67" s="5">
        <v>570</v>
      </c>
      <c r="D67" s="14"/>
      <c r="E67" s="16">
        <f>C67*D67</f>
        <v>0</v>
      </c>
      <c r="F67" s="31"/>
    </row>
    <row r="68" spans="1:6">
      <c r="A68" s="4"/>
      <c r="B68" s="5" t="s">
        <v>130</v>
      </c>
      <c r="C68" s="5">
        <v>1</v>
      </c>
      <c r="D68" s="14"/>
      <c r="E68" s="16">
        <f>C68*D68</f>
        <v>0</v>
      </c>
      <c r="F68" s="31"/>
    </row>
    <row r="69" spans="1:6">
      <c r="A69" s="4" t="s">
        <v>25</v>
      </c>
      <c r="B69" s="45" t="s">
        <v>152</v>
      </c>
      <c r="C69" s="45"/>
      <c r="D69" s="45"/>
      <c r="E69" s="15">
        <f>SUM(E70:E71)</f>
        <v>0</v>
      </c>
      <c r="F69" s="29"/>
    </row>
    <row r="70" spans="1:6">
      <c r="A70" s="4" t="s">
        <v>127</v>
      </c>
      <c r="B70" s="5" t="s">
        <v>16</v>
      </c>
      <c r="C70" s="5">
        <v>570</v>
      </c>
      <c r="D70" s="14"/>
      <c r="E70" s="16">
        <f>C70*D70</f>
        <v>0</v>
      </c>
      <c r="F70" s="31"/>
    </row>
    <row r="71" spans="1:6">
      <c r="A71" s="4"/>
      <c r="B71" s="5" t="s">
        <v>130</v>
      </c>
      <c r="C71" s="5">
        <v>1</v>
      </c>
      <c r="D71" s="14"/>
      <c r="E71" s="16">
        <f>C71*D71</f>
        <v>0</v>
      </c>
      <c r="F71" s="31"/>
    </row>
    <row r="72" spans="1:6">
      <c r="A72" s="4" t="s">
        <v>26</v>
      </c>
      <c r="B72" s="45" t="s">
        <v>153</v>
      </c>
      <c r="C72" s="45"/>
      <c r="D72" s="45"/>
      <c r="E72" s="15">
        <f>SUM(E73:E74)</f>
        <v>0</v>
      </c>
      <c r="F72" s="29"/>
    </row>
    <row r="73" spans="1:6">
      <c r="A73" s="4" t="s">
        <v>127</v>
      </c>
      <c r="B73" s="5" t="s">
        <v>16</v>
      </c>
      <c r="C73" s="5"/>
      <c r="D73" s="14"/>
      <c r="E73" s="16">
        <f>C73*D73</f>
        <v>0</v>
      </c>
      <c r="F73" s="31"/>
    </row>
    <row r="74" spans="1:6">
      <c r="A74" s="4"/>
      <c r="B74" s="5" t="s">
        <v>130</v>
      </c>
      <c r="C74" s="5">
        <v>1</v>
      </c>
      <c r="D74" s="14"/>
      <c r="E74" s="16">
        <f>C74*D74</f>
        <v>0</v>
      </c>
      <c r="F74" s="31"/>
    </row>
    <row r="75" spans="1:6" ht="30" customHeight="1">
      <c r="A75" s="4" t="s">
        <v>27</v>
      </c>
      <c r="B75" s="44" t="s">
        <v>153</v>
      </c>
      <c r="C75" s="44"/>
      <c r="D75" s="44"/>
      <c r="E75" s="15">
        <f>SUM(E76:E77)</f>
        <v>0</v>
      </c>
      <c r="F75" s="29"/>
    </row>
    <row r="76" spans="1:6">
      <c r="A76" s="4" t="s">
        <v>127</v>
      </c>
      <c r="B76" s="5" t="s">
        <v>16</v>
      </c>
      <c r="C76" s="5">
        <v>247</v>
      </c>
      <c r="D76" s="14"/>
      <c r="E76" s="16">
        <f>C76*D76</f>
        <v>0</v>
      </c>
      <c r="F76" s="31"/>
    </row>
    <row r="77" spans="1:6">
      <c r="A77" s="4"/>
      <c r="B77" s="5" t="s">
        <v>130</v>
      </c>
      <c r="C77" s="5">
        <v>1</v>
      </c>
      <c r="D77" s="14"/>
      <c r="E77" s="16">
        <f>C77*D77</f>
        <v>0</v>
      </c>
      <c r="F77" s="31"/>
    </row>
    <row r="78" spans="1:6" ht="32.25" customHeight="1">
      <c r="A78" s="4" t="s">
        <v>28</v>
      </c>
      <c r="B78" s="44" t="s">
        <v>154</v>
      </c>
      <c r="C78" s="44"/>
      <c r="D78" s="44"/>
      <c r="E78" s="15">
        <f>SUM(E79:E80)</f>
        <v>0</v>
      </c>
      <c r="F78" s="29"/>
    </row>
    <row r="79" spans="1:6">
      <c r="A79" s="4" t="s">
        <v>127</v>
      </c>
      <c r="B79" s="5" t="s">
        <v>16</v>
      </c>
      <c r="C79" s="5">
        <v>247</v>
      </c>
      <c r="D79" s="14"/>
      <c r="E79" s="16">
        <f>C79*D79</f>
        <v>0</v>
      </c>
      <c r="F79" s="31"/>
    </row>
    <row r="80" spans="1:6">
      <c r="A80" s="4"/>
      <c r="B80" s="5" t="s">
        <v>130</v>
      </c>
      <c r="C80" s="5">
        <v>1</v>
      </c>
      <c r="D80" s="14"/>
      <c r="E80" s="16">
        <f>C80*D80</f>
        <v>0</v>
      </c>
      <c r="F80" s="31"/>
    </row>
    <row r="81" spans="1:6" ht="18" customHeight="1">
      <c r="A81" s="4" t="s">
        <v>29</v>
      </c>
      <c r="B81" s="44" t="s">
        <v>155</v>
      </c>
      <c r="C81" s="44"/>
      <c r="D81" s="44"/>
      <c r="E81" s="15">
        <f>SUM(E82:E83)</f>
        <v>0</v>
      </c>
      <c r="F81" s="29"/>
    </row>
    <row r="82" spans="1:6">
      <c r="A82" s="4" t="s">
        <v>127</v>
      </c>
      <c r="B82" s="5" t="s">
        <v>16</v>
      </c>
      <c r="C82" s="5">
        <v>247</v>
      </c>
      <c r="D82" s="14"/>
      <c r="E82" s="16">
        <f>C82*D82</f>
        <v>0</v>
      </c>
      <c r="F82" s="31"/>
    </row>
    <row r="83" spans="1:6">
      <c r="A83" s="4"/>
      <c r="B83" s="5" t="s">
        <v>130</v>
      </c>
      <c r="C83" s="5">
        <v>1</v>
      </c>
      <c r="D83" s="14"/>
      <c r="E83" s="16">
        <f>C83*D83</f>
        <v>0</v>
      </c>
      <c r="F83" s="31"/>
    </row>
    <row r="84" spans="1:6">
      <c r="A84" s="4" t="s">
        <v>56</v>
      </c>
      <c r="B84" s="45" t="s">
        <v>156</v>
      </c>
      <c r="C84" s="45"/>
      <c r="D84" s="45"/>
      <c r="E84" s="15">
        <f>SUM(E85:E86)</f>
        <v>0</v>
      </c>
      <c r="F84" s="29"/>
    </row>
    <row r="85" spans="1:6">
      <c r="A85" s="4" t="s">
        <v>127</v>
      </c>
      <c r="B85" s="5" t="s">
        <v>16</v>
      </c>
      <c r="C85" s="5">
        <v>247</v>
      </c>
      <c r="D85" s="14"/>
      <c r="E85" s="16">
        <f>C85*D85</f>
        <v>0</v>
      </c>
      <c r="F85" s="31"/>
    </row>
    <row r="86" spans="1:6">
      <c r="A86" s="4"/>
      <c r="B86" s="5" t="s">
        <v>130</v>
      </c>
      <c r="C86" s="5">
        <v>1</v>
      </c>
      <c r="D86" s="14"/>
      <c r="E86" s="16">
        <f>C86*D86</f>
        <v>0</v>
      </c>
      <c r="F86" s="31"/>
    </row>
    <row r="87" spans="1:6" ht="30.75" customHeight="1">
      <c r="A87" s="4" t="s">
        <v>57</v>
      </c>
      <c r="B87" s="44" t="s">
        <v>157</v>
      </c>
      <c r="C87" s="44"/>
      <c r="D87" s="44"/>
      <c r="E87" s="15">
        <f>SUM(E88:E89)</f>
        <v>0</v>
      </c>
      <c r="F87" s="29"/>
    </row>
    <row r="88" spans="1:6">
      <c r="A88" s="4" t="s">
        <v>127</v>
      </c>
      <c r="B88" s="5" t="s">
        <v>16</v>
      </c>
      <c r="C88" s="5">
        <v>155</v>
      </c>
      <c r="D88" s="14"/>
      <c r="E88" s="16">
        <f>C88*D88</f>
        <v>0</v>
      </c>
      <c r="F88" s="31"/>
    </row>
    <row r="89" spans="1:6">
      <c r="A89" s="4"/>
      <c r="B89" s="5" t="s">
        <v>130</v>
      </c>
      <c r="C89" s="5">
        <v>1</v>
      </c>
      <c r="D89" s="14"/>
      <c r="E89" s="16">
        <f>C89*D89</f>
        <v>0</v>
      </c>
      <c r="F89" s="31"/>
    </row>
    <row r="90" spans="1:6" ht="30.75" customHeight="1">
      <c r="A90" s="4" t="s">
        <v>58</v>
      </c>
      <c r="B90" s="44" t="s">
        <v>158</v>
      </c>
      <c r="C90" s="44"/>
      <c r="D90" s="44"/>
      <c r="E90" s="15">
        <f>SUM(E91:E92)</f>
        <v>0</v>
      </c>
      <c r="F90" s="29"/>
    </row>
    <row r="91" spans="1:6">
      <c r="A91" s="4" t="s">
        <v>127</v>
      </c>
      <c r="B91" s="5" t="s">
        <v>16</v>
      </c>
      <c r="C91" s="5">
        <v>106</v>
      </c>
      <c r="D91" s="14"/>
      <c r="E91" s="16">
        <f>C91*D91</f>
        <v>0</v>
      </c>
      <c r="F91" s="31"/>
    </row>
    <row r="92" spans="1:6">
      <c r="A92" s="4"/>
      <c r="B92" s="5" t="s">
        <v>130</v>
      </c>
      <c r="C92" s="5">
        <v>1</v>
      </c>
      <c r="D92" s="14"/>
      <c r="E92" s="16">
        <f>C92*D92</f>
        <v>0</v>
      </c>
      <c r="F92" s="31"/>
    </row>
    <row r="93" spans="1:6" ht="29.25" customHeight="1">
      <c r="A93" s="4" t="s">
        <v>59</v>
      </c>
      <c r="B93" s="44" t="s">
        <v>159</v>
      </c>
      <c r="C93" s="44"/>
      <c r="D93" s="44"/>
      <c r="E93" s="15">
        <f>SUM(E94:E95)</f>
        <v>0</v>
      </c>
      <c r="F93" s="29"/>
    </row>
    <row r="94" spans="1:6">
      <c r="A94" s="4" t="s">
        <v>127</v>
      </c>
      <c r="B94" s="5" t="s">
        <v>16</v>
      </c>
      <c r="C94" s="5">
        <v>373</v>
      </c>
      <c r="D94" s="14"/>
      <c r="E94" s="16">
        <f>C94*D94</f>
        <v>0</v>
      </c>
      <c r="F94" s="31"/>
    </row>
    <row r="95" spans="1:6">
      <c r="A95" s="4"/>
      <c r="B95" s="5" t="s">
        <v>130</v>
      </c>
      <c r="C95" s="5">
        <v>1</v>
      </c>
      <c r="D95" s="14"/>
      <c r="E95" s="16">
        <f>C95*D95</f>
        <v>0</v>
      </c>
      <c r="F95" s="31"/>
    </row>
    <row r="96" spans="1:6" ht="30" customHeight="1">
      <c r="A96" s="4" t="s">
        <v>60</v>
      </c>
      <c r="B96" s="44" t="s">
        <v>160</v>
      </c>
      <c r="C96" s="44"/>
      <c r="D96" s="44"/>
      <c r="E96" s="15">
        <f>SUM(E97:E98)</f>
        <v>0</v>
      </c>
      <c r="F96" s="29"/>
    </row>
    <row r="97" spans="1:6">
      <c r="A97" s="4" t="s">
        <v>127</v>
      </c>
      <c r="B97" s="5" t="s">
        <v>16</v>
      </c>
      <c r="C97" s="5">
        <v>328</v>
      </c>
      <c r="D97" s="14"/>
      <c r="E97" s="16">
        <f>C97*D97</f>
        <v>0</v>
      </c>
      <c r="F97" s="31"/>
    </row>
    <row r="98" spans="1:6">
      <c r="A98" s="4"/>
      <c r="B98" s="5" t="s">
        <v>130</v>
      </c>
      <c r="C98" s="5">
        <v>1</v>
      </c>
      <c r="D98" s="14"/>
      <c r="E98" s="16">
        <f>C98*D98</f>
        <v>0</v>
      </c>
      <c r="F98" s="31"/>
    </row>
    <row r="99" spans="1:6" ht="30.75" customHeight="1">
      <c r="A99" s="4" t="s">
        <v>61</v>
      </c>
      <c r="B99" s="44" t="s">
        <v>161</v>
      </c>
      <c r="C99" s="44"/>
      <c r="D99" s="44"/>
      <c r="E99" s="15">
        <f>SUM(E100:E101)</f>
        <v>0</v>
      </c>
      <c r="F99" s="29"/>
    </row>
    <row r="100" spans="1:6">
      <c r="A100" s="4" t="s">
        <v>127</v>
      </c>
      <c r="B100" s="5" t="s">
        <v>16</v>
      </c>
      <c r="C100" s="5">
        <v>76</v>
      </c>
      <c r="D100" s="14"/>
      <c r="E100" s="16">
        <f>C100*D100</f>
        <v>0</v>
      </c>
      <c r="F100" s="31"/>
    </row>
    <row r="101" spans="1:6">
      <c r="A101" s="4"/>
      <c r="B101" s="5" t="s">
        <v>130</v>
      </c>
      <c r="C101" s="5">
        <v>1</v>
      </c>
      <c r="D101" s="14"/>
      <c r="E101" s="16">
        <f>C101*D101</f>
        <v>0</v>
      </c>
      <c r="F101" s="31"/>
    </row>
    <row r="102" spans="1:6">
      <c r="A102" s="4" t="s">
        <v>62</v>
      </c>
      <c r="B102" s="45" t="s">
        <v>162</v>
      </c>
      <c r="C102" s="45"/>
      <c r="D102" s="45"/>
      <c r="E102" s="15">
        <f>SUM(E103:E104)</f>
        <v>0</v>
      </c>
      <c r="F102" s="29"/>
    </row>
    <row r="103" spans="1:6">
      <c r="A103" s="4" t="s">
        <v>127</v>
      </c>
      <c r="B103" s="5" t="s">
        <v>16</v>
      </c>
      <c r="C103" s="5">
        <v>83</v>
      </c>
      <c r="D103" s="14"/>
      <c r="E103" s="16">
        <f>C103*D103</f>
        <v>0</v>
      </c>
      <c r="F103" s="31"/>
    </row>
    <row r="104" spans="1:6">
      <c r="A104" s="4"/>
      <c r="B104" s="5" t="s">
        <v>130</v>
      </c>
      <c r="C104" s="5">
        <v>1</v>
      </c>
      <c r="D104" s="14"/>
      <c r="E104" s="16">
        <f>C104*D104</f>
        <v>0</v>
      </c>
      <c r="F104" s="31"/>
    </row>
    <row r="105" spans="1:6">
      <c r="A105" s="4" t="s">
        <v>63</v>
      </c>
      <c r="B105" s="45" t="s">
        <v>163</v>
      </c>
      <c r="C105" s="45"/>
      <c r="D105" s="45"/>
      <c r="E105" s="15">
        <f>SUM(E106:E107)</f>
        <v>0</v>
      </c>
      <c r="F105" s="29"/>
    </row>
    <row r="106" spans="1:6">
      <c r="A106" s="4" t="s">
        <v>127</v>
      </c>
      <c r="B106" s="5" t="s">
        <v>16</v>
      </c>
      <c r="C106" s="5">
        <v>77</v>
      </c>
      <c r="D106" s="14"/>
      <c r="E106" s="16">
        <f>C106*D106</f>
        <v>0</v>
      </c>
      <c r="F106" s="31"/>
    </row>
    <row r="107" spans="1:6">
      <c r="A107" s="4"/>
      <c r="B107" s="5" t="s">
        <v>130</v>
      </c>
      <c r="C107" s="5">
        <v>1</v>
      </c>
      <c r="D107" s="14"/>
      <c r="E107" s="16">
        <f>C107*D107</f>
        <v>0</v>
      </c>
      <c r="F107" s="31"/>
    </row>
    <row r="108" spans="1:6" ht="32.25" customHeight="1">
      <c r="A108" s="4" t="s">
        <v>32</v>
      </c>
      <c r="B108" s="44" t="s">
        <v>164</v>
      </c>
      <c r="C108" s="44"/>
      <c r="D108" s="44"/>
      <c r="E108" s="15">
        <f>SUM(E109:E110)</f>
        <v>0</v>
      </c>
      <c r="F108" s="29"/>
    </row>
    <row r="109" spans="1:6">
      <c r="A109" s="4" t="s">
        <v>127</v>
      </c>
      <c r="B109" s="5" t="s">
        <v>16</v>
      </c>
      <c r="C109" s="5">
        <v>148</v>
      </c>
      <c r="D109" s="14"/>
      <c r="E109" s="16">
        <f>C109*D109</f>
        <v>0</v>
      </c>
      <c r="F109" s="31"/>
    </row>
    <row r="110" spans="1:6">
      <c r="A110" s="4"/>
      <c r="B110" s="5" t="s">
        <v>130</v>
      </c>
      <c r="C110" s="5">
        <v>1</v>
      </c>
      <c r="D110" s="14"/>
      <c r="E110" s="16">
        <f>C110*D110</f>
        <v>0</v>
      </c>
      <c r="F110" s="31"/>
    </row>
    <row r="111" spans="1:6" ht="44.25" customHeight="1">
      <c r="A111" s="4" t="s">
        <v>64</v>
      </c>
      <c r="B111" s="44" t="s">
        <v>165</v>
      </c>
      <c r="C111" s="44"/>
      <c r="D111" s="44"/>
      <c r="E111" s="15">
        <f>SUM(E112:E113)</f>
        <v>0</v>
      </c>
      <c r="F111" s="29"/>
    </row>
    <row r="112" spans="1:6">
      <c r="A112" s="4" t="s">
        <v>127</v>
      </c>
      <c r="B112" s="5" t="s">
        <v>16</v>
      </c>
      <c r="C112" s="5">
        <v>23</v>
      </c>
      <c r="D112" s="14"/>
      <c r="E112" s="16">
        <f>C112*D112</f>
        <v>0</v>
      </c>
      <c r="F112" s="31"/>
    </row>
    <row r="113" spans="1:6">
      <c r="A113" s="4"/>
      <c r="B113" s="5" t="s">
        <v>130</v>
      </c>
      <c r="C113" s="5">
        <v>1</v>
      </c>
      <c r="D113" s="14"/>
      <c r="E113" s="16">
        <f>C113*D113</f>
        <v>0</v>
      </c>
      <c r="F113" s="31"/>
    </row>
    <row r="114" spans="1:6" ht="30.75" customHeight="1">
      <c r="A114" s="4" t="s">
        <v>65</v>
      </c>
      <c r="B114" s="44" t="s">
        <v>166</v>
      </c>
      <c r="C114" s="44"/>
      <c r="D114" s="44"/>
      <c r="E114" s="15">
        <f>SUM(E115:E116)</f>
        <v>0</v>
      </c>
      <c r="F114" s="29"/>
    </row>
    <row r="115" spans="1:6">
      <c r="A115" s="4" t="s">
        <v>127</v>
      </c>
      <c r="B115" s="5" t="s">
        <v>16</v>
      </c>
      <c r="C115" s="5">
        <v>66</v>
      </c>
      <c r="D115" s="14"/>
      <c r="E115" s="16">
        <f>C115*D115</f>
        <v>0</v>
      </c>
      <c r="F115" s="31"/>
    </row>
    <row r="116" spans="1:6">
      <c r="A116" s="4"/>
      <c r="B116" s="5" t="s">
        <v>130</v>
      </c>
      <c r="C116" s="5">
        <v>1</v>
      </c>
      <c r="D116" s="14"/>
      <c r="E116" s="16">
        <f>C116*D116</f>
        <v>0</v>
      </c>
      <c r="F116" s="31"/>
    </row>
    <row r="117" spans="1:6" ht="30.75" customHeight="1">
      <c r="A117" s="4" t="s">
        <v>66</v>
      </c>
      <c r="B117" s="44" t="s">
        <v>167</v>
      </c>
      <c r="C117" s="44"/>
      <c r="D117" s="44"/>
      <c r="E117" s="15">
        <f>SUM(E118:E119)</f>
        <v>0</v>
      </c>
      <c r="F117" s="29"/>
    </row>
    <row r="118" spans="1:6">
      <c r="A118" s="4" t="s">
        <v>127</v>
      </c>
      <c r="B118" s="5" t="s">
        <v>16</v>
      </c>
      <c r="C118" s="5">
        <v>31</v>
      </c>
      <c r="D118" s="14"/>
      <c r="E118" s="16">
        <f>C118*D118</f>
        <v>0</v>
      </c>
      <c r="F118" s="31"/>
    </row>
    <row r="119" spans="1:6">
      <c r="A119" s="4"/>
      <c r="B119" s="5" t="s">
        <v>130</v>
      </c>
      <c r="C119" s="5">
        <v>1</v>
      </c>
      <c r="D119" s="14"/>
      <c r="E119" s="16">
        <f>C119*D119</f>
        <v>0</v>
      </c>
      <c r="F119" s="31"/>
    </row>
    <row r="120" spans="1:6" ht="27.75" customHeight="1">
      <c r="A120" s="4" t="s">
        <v>30</v>
      </c>
      <c r="B120" s="44" t="s">
        <v>168</v>
      </c>
      <c r="C120" s="45"/>
      <c r="D120" s="45"/>
      <c r="E120" s="15">
        <f>SUM(E121:E122)</f>
        <v>0</v>
      </c>
      <c r="F120" s="29"/>
    </row>
    <row r="121" spans="1:6">
      <c r="A121" s="4" t="s">
        <v>127</v>
      </c>
      <c r="B121" s="5" t="s">
        <v>16</v>
      </c>
      <c r="C121" s="5">
        <v>8</v>
      </c>
      <c r="D121" s="14"/>
      <c r="E121" s="16">
        <f>C121*D121</f>
        <v>0</v>
      </c>
      <c r="F121" s="31"/>
    </row>
    <row r="122" spans="1:6">
      <c r="A122" s="4"/>
      <c r="B122" s="5" t="s">
        <v>130</v>
      </c>
      <c r="C122" s="5">
        <v>1</v>
      </c>
      <c r="D122" s="14"/>
      <c r="E122" s="16">
        <f>C122*D122</f>
        <v>0</v>
      </c>
      <c r="F122" s="31"/>
    </row>
    <row r="123" spans="1:6" ht="29.25" customHeight="1">
      <c r="A123" s="4" t="s">
        <v>67</v>
      </c>
      <c r="B123" s="44" t="s">
        <v>169</v>
      </c>
      <c r="C123" s="44"/>
      <c r="D123" s="44"/>
      <c r="E123" s="15">
        <f>SUM(E124:E125)</f>
        <v>0</v>
      </c>
      <c r="F123" s="29"/>
    </row>
    <row r="124" spans="1:6">
      <c r="A124" s="4" t="s">
        <v>127</v>
      </c>
      <c r="B124" s="5" t="s">
        <v>16</v>
      </c>
      <c r="C124" s="5">
        <v>8</v>
      </c>
      <c r="D124" s="14"/>
      <c r="E124" s="16">
        <f>C124*D124</f>
        <v>0</v>
      </c>
      <c r="F124" s="31"/>
    </row>
    <row r="125" spans="1:6">
      <c r="A125" s="4"/>
      <c r="B125" s="5" t="s">
        <v>130</v>
      </c>
      <c r="C125" s="5">
        <v>1</v>
      </c>
      <c r="D125" s="14"/>
      <c r="E125" s="16">
        <f>C125*D125</f>
        <v>0</v>
      </c>
      <c r="F125" s="31"/>
    </row>
    <row r="126" spans="1:6" ht="28.5" customHeight="1">
      <c r="A126" s="4" t="s">
        <v>68</v>
      </c>
      <c r="B126" s="44" t="s">
        <v>170</v>
      </c>
      <c r="C126" s="44"/>
      <c r="D126" s="44"/>
      <c r="E126" s="15">
        <f>SUM(E127:E128)</f>
        <v>0</v>
      </c>
      <c r="F126" s="29"/>
    </row>
    <row r="127" spans="1:6">
      <c r="A127" s="4" t="s">
        <v>127</v>
      </c>
      <c r="B127" s="5" t="s">
        <v>16</v>
      </c>
      <c r="C127" s="5">
        <v>8</v>
      </c>
      <c r="D127" s="14"/>
      <c r="E127" s="16">
        <f>C127*D127</f>
        <v>0</v>
      </c>
      <c r="F127" s="31"/>
    </row>
    <row r="128" spans="1:6">
      <c r="A128" s="4"/>
      <c r="B128" s="5" t="s">
        <v>130</v>
      </c>
      <c r="C128" s="5">
        <v>1</v>
      </c>
      <c r="D128" s="14"/>
      <c r="E128" s="16">
        <f>C128*D128</f>
        <v>0</v>
      </c>
      <c r="F128" s="31"/>
    </row>
    <row r="129" spans="1:6" ht="32.25" customHeight="1">
      <c r="A129" s="4" t="s">
        <v>37</v>
      </c>
      <c r="B129" s="44" t="s">
        <v>171</v>
      </c>
      <c r="C129" s="44"/>
      <c r="D129" s="44"/>
      <c r="E129" s="15">
        <f>SUM(E130:E131)</f>
        <v>0</v>
      </c>
      <c r="F129" s="29"/>
    </row>
    <row r="130" spans="1:6">
      <c r="A130" s="4" t="s">
        <v>127</v>
      </c>
      <c r="B130" s="5" t="s">
        <v>16</v>
      </c>
      <c r="C130" s="5">
        <v>8</v>
      </c>
      <c r="D130" s="14"/>
      <c r="E130" s="16">
        <f>C130*D130</f>
        <v>0</v>
      </c>
      <c r="F130" s="31"/>
    </row>
    <row r="131" spans="1:6">
      <c r="A131" s="4"/>
      <c r="B131" s="5" t="s">
        <v>130</v>
      </c>
      <c r="C131" s="5">
        <v>1</v>
      </c>
      <c r="D131" s="14"/>
      <c r="E131" s="16">
        <f>C131*D131</f>
        <v>0</v>
      </c>
      <c r="F131" s="31"/>
    </row>
    <row r="132" spans="1:6" ht="30" customHeight="1">
      <c r="A132" s="4" t="s">
        <v>69</v>
      </c>
      <c r="B132" s="44" t="s">
        <v>172</v>
      </c>
      <c r="C132" s="44"/>
      <c r="D132" s="44"/>
      <c r="E132" s="15">
        <f>SUM(E133:E134)</f>
        <v>0</v>
      </c>
      <c r="F132" s="29"/>
    </row>
    <row r="133" spans="1:6">
      <c r="A133" s="4" t="s">
        <v>127</v>
      </c>
      <c r="B133" s="5" t="s">
        <v>16</v>
      </c>
      <c r="C133" s="5">
        <v>15</v>
      </c>
      <c r="D133" s="14"/>
      <c r="E133" s="16">
        <f>C133*D133</f>
        <v>0</v>
      </c>
      <c r="F133" s="31"/>
    </row>
    <row r="134" spans="1:6">
      <c r="A134" s="4"/>
      <c r="B134" s="5" t="s">
        <v>130</v>
      </c>
      <c r="C134" s="5">
        <v>1</v>
      </c>
      <c r="D134" s="14"/>
      <c r="E134" s="16">
        <f>C134*D134</f>
        <v>0</v>
      </c>
      <c r="F134" s="31"/>
    </row>
    <row r="135" spans="1:6" ht="30" customHeight="1">
      <c r="A135" s="4" t="s">
        <v>70</v>
      </c>
      <c r="B135" s="44" t="s">
        <v>173</v>
      </c>
      <c r="C135" s="44"/>
      <c r="D135" s="44"/>
      <c r="E135" s="15">
        <f>SUM(E136:E137)</f>
        <v>0</v>
      </c>
      <c r="F135" s="29"/>
    </row>
    <row r="136" spans="1:6">
      <c r="A136" s="4" t="s">
        <v>127</v>
      </c>
      <c r="B136" s="5" t="s">
        <v>16</v>
      </c>
      <c r="C136" s="5">
        <v>40</v>
      </c>
      <c r="D136" s="14"/>
      <c r="E136" s="16">
        <f>C136*D136</f>
        <v>0</v>
      </c>
      <c r="F136" s="31"/>
    </row>
    <row r="137" spans="1:6">
      <c r="A137" s="4"/>
      <c r="B137" s="5" t="s">
        <v>130</v>
      </c>
      <c r="C137" s="5">
        <v>1</v>
      </c>
      <c r="D137" s="14"/>
      <c r="E137" s="16">
        <f>C137*D137</f>
        <v>0</v>
      </c>
      <c r="F137" s="31"/>
    </row>
    <row r="138" spans="1:6" ht="47.25" customHeight="1">
      <c r="A138" s="4" t="s">
        <v>71</v>
      </c>
      <c r="B138" s="44" t="s">
        <v>174</v>
      </c>
      <c r="C138" s="45"/>
      <c r="D138" s="45"/>
      <c r="E138" s="15">
        <f>SUM(E139:E140)</f>
        <v>0</v>
      </c>
      <c r="F138" s="29"/>
    </row>
    <row r="139" spans="1:6">
      <c r="A139" s="4" t="s">
        <v>127</v>
      </c>
      <c r="B139" s="5" t="s">
        <v>16</v>
      </c>
      <c r="C139" s="5">
        <v>47</v>
      </c>
      <c r="D139" s="14"/>
      <c r="E139" s="16">
        <f>C139*D139</f>
        <v>0</v>
      </c>
      <c r="F139" s="31"/>
    </row>
    <row r="140" spans="1:6">
      <c r="A140" s="4"/>
      <c r="B140" s="5" t="s">
        <v>130</v>
      </c>
      <c r="C140" s="5">
        <v>1</v>
      </c>
      <c r="D140" s="14"/>
      <c r="E140" s="16">
        <f>C140*D140</f>
        <v>0</v>
      </c>
      <c r="F140" s="31"/>
    </row>
    <row r="141" spans="1:6" ht="31.5" customHeight="1">
      <c r="A141" s="4" t="s">
        <v>31</v>
      </c>
      <c r="B141" s="44" t="s">
        <v>175</v>
      </c>
      <c r="C141" s="44"/>
      <c r="D141" s="44"/>
      <c r="E141" s="15">
        <f>SUM(E142:E143)</f>
        <v>0</v>
      </c>
      <c r="F141" s="29"/>
    </row>
    <row r="142" spans="1:6">
      <c r="A142" s="4" t="s">
        <v>127</v>
      </c>
      <c r="B142" s="5" t="s">
        <v>16</v>
      </c>
      <c r="C142" s="5">
        <v>4</v>
      </c>
      <c r="D142" s="14"/>
      <c r="E142" s="16">
        <f>C142*D142</f>
        <v>0</v>
      </c>
      <c r="F142" s="31"/>
    </row>
    <row r="143" spans="1:6">
      <c r="A143" s="4"/>
      <c r="B143" s="5" t="s">
        <v>130</v>
      </c>
      <c r="C143" s="5">
        <v>1</v>
      </c>
      <c r="D143" s="14"/>
      <c r="E143" s="16">
        <f>C143*D143</f>
        <v>0</v>
      </c>
      <c r="F143" s="31"/>
    </row>
    <row r="144" spans="1:6">
      <c r="A144" s="4" t="s">
        <v>72</v>
      </c>
      <c r="B144" s="45" t="s">
        <v>176</v>
      </c>
      <c r="C144" s="45"/>
      <c r="D144" s="45"/>
      <c r="E144" s="15">
        <f>SUM(E145:E146)</f>
        <v>0</v>
      </c>
      <c r="F144" s="29"/>
    </row>
    <row r="145" spans="1:6">
      <c r="A145" s="4" t="s">
        <v>127</v>
      </c>
      <c r="B145" s="5" t="s">
        <v>16</v>
      </c>
      <c r="C145" s="5">
        <v>4</v>
      </c>
      <c r="D145" s="14"/>
      <c r="E145" s="16">
        <f>C145*D145</f>
        <v>0</v>
      </c>
      <c r="F145" s="31"/>
    </row>
    <row r="146" spans="1:6">
      <c r="A146" s="4"/>
      <c r="B146" s="5" t="s">
        <v>130</v>
      </c>
      <c r="C146" s="5">
        <v>1</v>
      </c>
      <c r="D146" s="14"/>
      <c r="E146" s="16">
        <f>C146*D146</f>
        <v>0</v>
      </c>
      <c r="F146" s="31"/>
    </row>
    <row r="147" spans="1:6" ht="29.25" customHeight="1">
      <c r="A147" s="4" t="s">
        <v>73</v>
      </c>
      <c r="B147" s="44" t="s">
        <v>177</v>
      </c>
      <c r="C147" s="44"/>
      <c r="D147" s="44"/>
      <c r="E147" s="15">
        <f>SUM(E148:E149)</f>
        <v>0</v>
      </c>
      <c r="F147" s="29"/>
    </row>
    <row r="148" spans="1:6">
      <c r="A148" s="4" t="s">
        <v>127</v>
      </c>
      <c r="B148" s="5" t="s">
        <v>16</v>
      </c>
      <c r="C148" s="5">
        <v>8</v>
      </c>
      <c r="D148" s="14"/>
      <c r="E148" s="16">
        <f>C148*D148</f>
        <v>0</v>
      </c>
      <c r="F148" s="31"/>
    </row>
    <row r="149" spans="1:6">
      <c r="A149" s="4"/>
      <c r="B149" s="5" t="s">
        <v>130</v>
      </c>
      <c r="C149" s="5">
        <v>1</v>
      </c>
      <c r="D149" s="14"/>
      <c r="E149" s="16">
        <f>C149*D149</f>
        <v>0</v>
      </c>
      <c r="F149" s="31"/>
    </row>
    <row r="150" spans="1:6" ht="28.5" customHeight="1">
      <c r="A150" s="4" t="s">
        <v>74</v>
      </c>
      <c r="B150" s="44" t="s">
        <v>178</v>
      </c>
      <c r="C150" s="44"/>
      <c r="D150" s="44"/>
      <c r="E150" s="15">
        <f>SUM(E151:E152)</f>
        <v>0</v>
      </c>
      <c r="F150" s="29"/>
    </row>
    <row r="151" spans="1:6">
      <c r="A151" s="4" t="s">
        <v>127</v>
      </c>
      <c r="B151" s="5" t="s">
        <v>16</v>
      </c>
      <c r="C151" s="5">
        <v>90</v>
      </c>
      <c r="D151" s="14"/>
      <c r="E151" s="16">
        <f>C151*D151</f>
        <v>0</v>
      </c>
      <c r="F151" s="31"/>
    </row>
    <row r="152" spans="1:6">
      <c r="A152" s="4"/>
      <c r="B152" s="5" t="s">
        <v>130</v>
      </c>
      <c r="C152" s="5">
        <v>1</v>
      </c>
      <c r="D152" s="14"/>
      <c r="E152" s="16">
        <f>C152*D152</f>
        <v>0</v>
      </c>
      <c r="F152" s="31"/>
    </row>
    <row r="153" spans="1:6" ht="42.75" customHeight="1">
      <c r="A153" s="4" t="s">
        <v>33</v>
      </c>
      <c r="B153" s="44" t="s">
        <v>179</v>
      </c>
      <c r="C153" s="44"/>
      <c r="D153" s="44"/>
      <c r="E153" s="15">
        <f>SUM(E154:E155)</f>
        <v>0</v>
      </c>
      <c r="F153" s="29"/>
    </row>
    <row r="154" spans="1:6">
      <c r="A154" s="4" t="s">
        <v>127</v>
      </c>
      <c r="B154" s="5" t="s">
        <v>16</v>
      </c>
      <c r="C154" s="5">
        <v>20</v>
      </c>
      <c r="D154" s="14"/>
      <c r="E154" s="16">
        <f>C154*D154</f>
        <v>0</v>
      </c>
      <c r="F154" s="31"/>
    </row>
    <row r="155" spans="1:6">
      <c r="A155" s="4"/>
      <c r="B155" s="5" t="s">
        <v>130</v>
      </c>
      <c r="C155" s="5">
        <v>1</v>
      </c>
      <c r="D155" s="14"/>
      <c r="E155" s="16">
        <f>C155*D155</f>
        <v>0</v>
      </c>
      <c r="F155" s="31"/>
    </row>
    <row r="156" spans="1:6" ht="44.25" customHeight="1">
      <c r="A156" s="4" t="s">
        <v>40</v>
      </c>
      <c r="B156" s="44" t="s">
        <v>180</v>
      </c>
      <c r="C156" s="44"/>
      <c r="D156" s="44"/>
      <c r="E156" s="15">
        <f>SUM(E157:E159)</f>
        <v>0</v>
      </c>
      <c r="F156" s="29"/>
    </row>
    <row r="157" spans="1:6">
      <c r="A157" s="4" t="s">
        <v>127</v>
      </c>
      <c r="B157" s="5" t="s">
        <v>16</v>
      </c>
      <c r="C157" s="5">
        <v>666</v>
      </c>
      <c r="D157" s="14"/>
      <c r="E157" s="16">
        <f>C157*D157</f>
        <v>0</v>
      </c>
      <c r="F157" s="31"/>
    </row>
    <row r="158" spans="1:6">
      <c r="A158" s="4"/>
      <c r="B158" s="5" t="s">
        <v>181</v>
      </c>
      <c r="C158" s="5">
        <v>1</v>
      </c>
      <c r="D158" s="14"/>
      <c r="E158" s="16">
        <f>C158*D158</f>
        <v>0</v>
      </c>
      <c r="F158" s="31"/>
    </row>
    <row r="159" spans="1:6">
      <c r="A159" s="4"/>
      <c r="B159" s="5" t="s">
        <v>130</v>
      </c>
      <c r="C159" s="5">
        <v>1</v>
      </c>
      <c r="D159" s="14"/>
      <c r="E159" s="16">
        <f>C159*D159</f>
        <v>0</v>
      </c>
      <c r="F159" s="31"/>
    </row>
    <row r="160" spans="1:6" ht="32.25" customHeight="1">
      <c r="A160" s="4" t="s">
        <v>75</v>
      </c>
      <c r="B160" s="44" t="s">
        <v>182</v>
      </c>
      <c r="C160" s="44"/>
      <c r="D160" s="44"/>
      <c r="E160" s="15">
        <f>SUM(E161:E162)</f>
        <v>0</v>
      </c>
      <c r="F160" s="29"/>
    </row>
    <row r="161" spans="1:6">
      <c r="A161" s="4" t="s">
        <v>127</v>
      </c>
      <c r="B161" s="5" t="s">
        <v>16</v>
      </c>
      <c r="C161" s="5">
        <v>432</v>
      </c>
      <c r="D161" s="14"/>
      <c r="E161" s="16">
        <f>C161*D161</f>
        <v>0</v>
      </c>
      <c r="F161" s="31"/>
    </row>
    <row r="162" spans="1:6">
      <c r="A162" s="4"/>
      <c r="B162" s="5" t="s">
        <v>130</v>
      </c>
      <c r="C162" s="5">
        <v>1</v>
      </c>
      <c r="D162" s="14"/>
      <c r="E162" s="16">
        <f>C162*D162</f>
        <v>0</v>
      </c>
      <c r="F162" s="31"/>
    </row>
    <row r="163" spans="1:6" ht="30.75" customHeight="1">
      <c r="A163" s="4" t="s">
        <v>34</v>
      </c>
      <c r="B163" s="44" t="s">
        <v>183</v>
      </c>
      <c r="C163" s="44"/>
      <c r="D163" s="44"/>
      <c r="E163" s="15">
        <f>SUM(E164:E165)</f>
        <v>0</v>
      </c>
      <c r="F163" s="29"/>
    </row>
    <row r="164" spans="1:6">
      <c r="A164" s="4" t="s">
        <v>127</v>
      </c>
      <c r="B164" s="5" t="s">
        <v>16</v>
      </c>
      <c r="C164" s="5">
        <v>240</v>
      </c>
      <c r="D164" s="14"/>
      <c r="E164" s="16">
        <f>C164*D164</f>
        <v>0</v>
      </c>
      <c r="F164" s="31"/>
    </row>
    <row r="165" spans="1:6">
      <c r="A165" s="4"/>
      <c r="B165" s="5" t="s">
        <v>130</v>
      </c>
      <c r="C165" s="5">
        <v>1</v>
      </c>
      <c r="D165" s="14"/>
      <c r="E165" s="16">
        <f>C165*D165</f>
        <v>0</v>
      </c>
      <c r="F165" s="31"/>
    </row>
    <row r="166" spans="1:6" ht="44.25" customHeight="1">
      <c r="A166" s="4" t="s">
        <v>76</v>
      </c>
      <c r="B166" s="44" t="s">
        <v>184</v>
      </c>
      <c r="C166" s="44"/>
      <c r="D166" s="44"/>
      <c r="E166" s="15">
        <f>SUM(E167:E168)</f>
        <v>0</v>
      </c>
      <c r="F166" s="29"/>
    </row>
    <row r="167" spans="1:6">
      <c r="A167" s="4" t="s">
        <v>127</v>
      </c>
      <c r="B167" s="5" t="s">
        <v>16</v>
      </c>
      <c r="C167" s="5">
        <v>68</v>
      </c>
      <c r="D167" s="14"/>
      <c r="E167" s="16">
        <f>C167*D167</f>
        <v>0</v>
      </c>
      <c r="F167" s="31"/>
    </row>
    <row r="168" spans="1:6">
      <c r="A168" s="4"/>
      <c r="B168" s="5" t="s">
        <v>130</v>
      </c>
      <c r="C168" s="5">
        <v>1</v>
      </c>
      <c r="D168" s="14"/>
      <c r="E168" s="16">
        <f>C168*D168</f>
        <v>0</v>
      </c>
      <c r="F168" s="31"/>
    </row>
    <row r="169" spans="1:6" ht="28.5" customHeight="1">
      <c r="A169" s="4" t="s">
        <v>77</v>
      </c>
      <c r="B169" s="44" t="s">
        <v>185</v>
      </c>
      <c r="C169" s="44"/>
      <c r="D169" s="44"/>
      <c r="E169" s="15">
        <f>SUM(E170:E171)</f>
        <v>0</v>
      </c>
      <c r="F169" s="29"/>
    </row>
    <row r="170" spans="1:6">
      <c r="A170" s="4" t="s">
        <v>127</v>
      </c>
      <c r="B170" s="5" t="s">
        <v>16</v>
      </c>
      <c r="C170" s="5">
        <v>893</v>
      </c>
      <c r="D170" s="14"/>
      <c r="E170" s="16">
        <f>C170*D170</f>
        <v>0</v>
      </c>
      <c r="F170" s="31"/>
    </row>
    <row r="171" spans="1:6">
      <c r="A171" s="4"/>
      <c r="B171" s="5" t="s">
        <v>130</v>
      </c>
      <c r="C171" s="5">
        <v>1</v>
      </c>
      <c r="D171" s="14"/>
      <c r="E171" s="16">
        <f>C171*D171</f>
        <v>0</v>
      </c>
      <c r="F171" s="31"/>
    </row>
    <row r="172" spans="1:6" ht="44.25" customHeight="1">
      <c r="A172" s="4" t="s">
        <v>78</v>
      </c>
      <c r="B172" s="44" t="s">
        <v>186</v>
      </c>
      <c r="C172" s="44"/>
      <c r="D172" s="44"/>
      <c r="E172" s="15">
        <f>SUM(E173:E174)</f>
        <v>0</v>
      </c>
      <c r="F172" s="29"/>
    </row>
    <row r="173" spans="1:6">
      <c r="A173" s="4" t="s">
        <v>127</v>
      </c>
      <c r="B173" s="5" t="s">
        <v>16</v>
      </c>
      <c r="C173" s="5">
        <v>71</v>
      </c>
      <c r="D173" s="14"/>
      <c r="E173" s="16">
        <f>C173*D173</f>
        <v>0</v>
      </c>
      <c r="F173" s="31"/>
    </row>
    <row r="174" spans="1:6">
      <c r="A174" s="4"/>
      <c r="B174" s="5" t="s">
        <v>130</v>
      </c>
      <c r="C174" s="5">
        <v>1</v>
      </c>
      <c r="D174" s="14"/>
      <c r="E174" s="16">
        <f>C174*D174</f>
        <v>0</v>
      </c>
      <c r="F174" s="31"/>
    </row>
    <row r="175" spans="1:6" ht="31.5" customHeight="1">
      <c r="A175" s="4" t="s">
        <v>79</v>
      </c>
      <c r="B175" s="44" t="s">
        <v>187</v>
      </c>
      <c r="C175" s="44"/>
      <c r="D175" s="44"/>
      <c r="E175" s="15">
        <f>SUM(E176:E177)</f>
        <v>0</v>
      </c>
      <c r="F175" s="29"/>
    </row>
    <row r="176" spans="1:6">
      <c r="A176" s="4" t="s">
        <v>127</v>
      </c>
      <c r="B176" s="5" t="s">
        <v>16</v>
      </c>
      <c r="C176" s="5">
        <v>3081</v>
      </c>
      <c r="D176" s="14"/>
      <c r="E176" s="16">
        <f>C176*D176</f>
        <v>0</v>
      </c>
      <c r="F176" s="31"/>
    </row>
    <row r="177" spans="1:6">
      <c r="A177" s="4"/>
      <c r="B177" s="5" t="s">
        <v>130</v>
      </c>
      <c r="C177" s="5">
        <v>1</v>
      </c>
      <c r="D177" s="14"/>
      <c r="E177" s="16">
        <f>C177*D177</f>
        <v>0</v>
      </c>
      <c r="F177" s="31"/>
    </row>
    <row r="178" spans="1:6" ht="26.25" customHeight="1">
      <c r="A178" s="4" t="s">
        <v>80</v>
      </c>
      <c r="B178" s="44" t="s">
        <v>188</v>
      </c>
      <c r="C178" s="44"/>
      <c r="D178" s="44"/>
      <c r="E178" s="15">
        <f>SUM(E179:E180)</f>
        <v>0</v>
      </c>
      <c r="F178" s="29"/>
    </row>
    <row r="179" spans="1:6">
      <c r="A179" s="4" t="s">
        <v>127</v>
      </c>
      <c r="B179" s="5" t="s">
        <v>16</v>
      </c>
      <c r="C179" s="5">
        <v>580</v>
      </c>
      <c r="D179" s="14"/>
      <c r="E179" s="16">
        <f>C179*D179</f>
        <v>0</v>
      </c>
      <c r="F179" s="31"/>
    </row>
    <row r="180" spans="1:6">
      <c r="A180" s="4"/>
      <c r="B180" s="5" t="s">
        <v>130</v>
      </c>
      <c r="C180" s="5">
        <v>1</v>
      </c>
      <c r="D180" s="14"/>
      <c r="E180" s="16">
        <f>C180*D180</f>
        <v>0</v>
      </c>
      <c r="F180" s="31"/>
    </row>
    <row r="181" spans="1:6" ht="44.25" customHeight="1">
      <c r="A181" s="4" t="s">
        <v>35</v>
      </c>
      <c r="B181" s="44" t="s">
        <v>189</v>
      </c>
      <c r="C181" s="44"/>
      <c r="D181" s="44"/>
      <c r="E181" s="15">
        <f>SUM(E182:E183)</f>
        <v>0</v>
      </c>
      <c r="F181" s="29"/>
    </row>
    <row r="182" spans="1:6">
      <c r="A182" s="4" t="s">
        <v>127</v>
      </c>
      <c r="B182" s="5" t="s">
        <v>16</v>
      </c>
      <c r="C182" s="5">
        <v>16</v>
      </c>
      <c r="D182" s="14"/>
      <c r="E182" s="16">
        <f>C182*D182</f>
        <v>0</v>
      </c>
      <c r="F182" s="31"/>
    </row>
    <row r="183" spans="1:6">
      <c r="A183" s="4"/>
      <c r="B183" s="5" t="s">
        <v>130</v>
      </c>
      <c r="C183" s="5">
        <v>1</v>
      </c>
      <c r="D183" s="14"/>
      <c r="E183" s="16">
        <f>C183*D183</f>
        <v>0</v>
      </c>
      <c r="F183" s="31"/>
    </row>
    <row r="184" spans="1:6" ht="45.75" customHeight="1">
      <c r="A184" s="4" t="s">
        <v>81</v>
      </c>
      <c r="B184" s="44" t="s">
        <v>190</v>
      </c>
      <c r="C184" s="44"/>
      <c r="D184" s="44"/>
      <c r="E184" s="15">
        <f>SUM(E185:E186)</f>
        <v>0</v>
      </c>
      <c r="F184" s="29"/>
    </row>
    <row r="185" spans="1:6">
      <c r="A185" s="4" t="s">
        <v>127</v>
      </c>
      <c r="B185" s="5" t="s">
        <v>16</v>
      </c>
      <c r="C185" s="5">
        <v>32</v>
      </c>
      <c r="D185" s="14"/>
      <c r="E185" s="16">
        <f>C185*D185</f>
        <v>0</v>
      </c>
      <c r="F185" s="31"/>
    </row>
    <row r="186" spans="1:6">
      <c r="A186" s="4"/>
      <c r="B186" s="5" t="s">
        <v>130</v>
      </c>
      <c r="C186" s="5">
        <v>1</v>
      </c>
      <c r="D186" s="14"/>
      <c r="E186" s="16">
        <f>C186*D186</f>
        <v>0</v>
      </c>
      <c r="F186" s="31"/>
    </row>
    <row r="187" spans="1:6" ht="30" customHeight="1">
      <c r="A187" s="4" t="s">
        <v>36</v>
      </c>
      <c r="B187" s="44" t="s">
        <v>191</v>
      </c>
      <c r="C187" s="44"/>
      <c r="D187" s="44"/>
      <c r="E187" s="15">
        <f>SUM(E188:E189)</f>
        <v>0</v>
      </c>
      <c r="F187" s="29"/>
    </row>
    <row r="188" spans="1:6">
      <c r="A188" s="4" t="s">
        <v>127</v>
      </c>
      <c r="B188" s="5" t="s">
        <v>16</v>
      </c>
      <c r="C188" s="5">
        <v>166</v>
      </c>
      <c r="D188" s="14"/>
      <c r="E188" s="16">
        <f>C188*D188</f>
        <v>0</v>
      </c>
      <c r="F188" s="31"/>
    </row>
    <row r="189" spans="1:6">
      <c r="A189" s="4"/>
      <c r="B189" s="5" t="s">
        <v>130</v>
      </c>
      <c r="C189" s="5">
        <v>1</v>
      </c>
      <c r="D189" s="14"/>
      <c r="E189" s="16">
        <f>C189*D189</f>
        <v>0</v>
      </c>
      <c r="F189" s="31"/>
    </row>
    <row r="190" spans="1:6" ht="29.25" customHeight="1">
      <c r="A190" s="4" t="s">
        <v>82</v>
      </c>
      <c r="B190" s="44" t="s">
        <v>192</v>
      </c>
      <c r="C190" s="44"/>
      <c r="D190" s="44"/>
      <c r="E190" s="15">
        <f>SUM(E191:E192)</f>
        <v>0</v>
      </c>
      <c r="F190" s="29"/>
    </row>
    <row r="191" spans="1:6">
      <c r="A191" s="4" t="s">
        <v>127</v>
      </c>
      <c r="B191" s="5" t="s">
        <v>16</v>
      </c>
      <c r="C191" s="5">
        <v>131</v>
      </c>
      <c r="D191" s="14"/>
      <c r="E191" s="16">
        <f>C191*D191</f>
        <v>0</v>
      </c>
      <c r="F191" s="31"/>
    </row>
    <row r="192" spans="1:6">
      <c r="A192" s="4"/>
      <c r="B192" s="5" t="s">
        <v>130</v>
      </c>
      <c r="C192" s="5">
        <v>1</v>
      </c>
      <c r="D192" s="14"/>
      <c r="E192" s="16">
        <f>C192*D192</f>
        <v>0</v>
      </c>
      <c r="F192" s="31"/>
    </row>
    <row r="193" spans="1:6" ht="45.75" customHeight="1">
      <c r="A193" s="4" t="s">
        <v>83</v>
      </c>
      <c r="B193" s="44" t="s">
        <v>193</v>
      </c>
      <c r="C193" s="44"/>
      <c r="D193" s="44"/>
      <c r="E193" s="15">
        <f>SUM(E194:E195)</f>
        <v>0</v>
      </c>
      <c r="F193" s="29"/>
    </row>
    <row r="194" spans="1:6">
      <c r="A194" s="4" t="s">
        <v>127</v>
      </c>
      <c r="B194" s="5" t="s">
        <v>16</v>
      </c>
      <c r="C194" s="5">
        <v>344</v>
      </c>
      <c r="D194" s="14"/>
      <c r="E194" s="16">
        <f>C194*D194</f>
        <v>0</v>
      </c>
      <c r="F194" s="31"/>
    </row>
    <row r="195" spans="1:6">
      <c r="A195" s="4"/>
      <c r="B195" s="5" t="s">
        <v>130</v>
      </c>
      <c r="C195" s="5">
        <v>1</v>
      </c>
      <c r="D195" s="14"/>
      <c r="E195" s="16">
        <f>C195*D195</f>
        <v>0</v>
      </c>
      <c r="F195" s="31"/>
    </row>
    <row r="196" spans="1:6" ht="34.5" customHeight="1">
      <c r="A196" s="4" t="s">
        <v>84</v>
      </c>
      <c r="B196" s="44" t="s">
        <v>194</v>
      </c>
      <c r="C196" s="44"/>
      <c r="D196" s="44"/>
      <c r="E196" s="15">
        <f>SUM(E197:E198)</f>
        <v>0</v>
      </c>
      <c r="F196" s="29"/>
    </row>
    <row r="197" spans="1:6">
      <c r="A197" s="4" t="s">
        <v>127</v>
      </c>
      <c r="B197" s="5" t="s">
        <v>16</v>
      </c>
      <c r="C197" s="5">
        <v>530</v>
      </c>
      <c r="D197" s="14"/>
      <c r="E197" s="16">
        <f>C197*D197</f>
        <v>0</v>
      </c>
      <c r="F197" s="31"/>
    </row>
    <row r="198" spans="1:6">
      <c r="A198" s="4"/>
      <c r="B198" s="5" t="s">
        <v>130</v>
      </c>
      <c r="C198" s="5">
        <v>1</v>
      </c>
      <c r="D198" s="14"/>
      <c r="E198" s="16">
        <f>C198*D198</f>
        <v>0</v>
      </c>
      <c r="F198" s="31"/>
    </row>
    <row r="199" spans="1:6" ht="29.25" customHeight="1">
      <c r="A199" s="4" t="s">
        <v>85</v>
      </c>
      <c r="B199" s="44" t="s">
        <v>195</v>
      </c>
      <c r="C199" s="44"/>
      <c r="D199" s="44"/>
      <c r="E199" s="15">
        <f>SUM(E200:E201)</f>
        <v>0</v>
      </c>
      <c r="F199" s="29"/>
    </row>
    <row r="200" spans="1:6">
      <c r="A200" s="4" t="s">
        <v>127</v>
      </c>
      <c r="B200" s="5" t="s">
        <v>16</v>
      </c>
      <c r="C200" s="5">
        <v>436</v>
      </c>
      <c r="D200" s="14"/>
      <c r="E200" s="16">
        <f>C200*D200</f>
        <v>0</v>
      </c>
      <c r="F200" s="31"/>
    </row>
    <row r="201" spans="1:6">
      <c r="A201" s="4"/>
      <c r="B201" s="5" t="s">
        <v>130</v>
      </c>
      <c r="C201" s="5">
        <v>1</v>
      </c>
      <c r="D201" s="14"/>
      <c r="E201" s="16">
        <f>C201*D201</f>
        <v>0</v>
      </c>
      <c r="F201" s="31"/>
    </row>
    <row r="202" spans="1:6" ht="30" customHeight="1">
      <c r="A202" s="4" t="s">
        <v>38</v>
      </c>
      <c r="B202" s="44" t="s">
        <v>196</v>
      </c>
      <c r="C202" s="44"/>
      <c r="D202" s="44"/>
      <c r="E202" s="15">
        <f>SUM(E203:E204)</f>
        <v>0</v>
      </c>
      <c r="F202" s="29"/>
    </row>
    <row r="203" spans="1:6">
      <c r="A203" s="4" t="s">
        <v>127</v>
      </c>
      <c r="B203" s="5" t="s">
        <v>16</v>
      </c>
      <c r="C203" s="5">
        <v>514</v>
      </c>
      <c r="D203" s="14"/>
      <c r="E203" s="16">
        <f>C203*D203</f>
        <v>0</v>
      </c>
      <c r="F203" s="31"/>
    </row>
    <row r="204" spans="1:6">
      <c r="A204" s="4"/>
      <c r="B204" s="5" t="s">
        <v>130</v>
      </c>
      <c r="C204" s="5">
        <v>1</v>
      </c>
      <c r="D204" s="14"/>
      <c r="E204" s="16">
        <f>C204*D204</f>
        <v>0</v>
      </c>
      <c r="F204" s="31"/>
    </row>
    <row r="205" spans="1:6" ht="30" customHeight="1">
      <c r="A205" s="4" t="s">
        <v>46</v>
      </c>
      <c r="B205" s="44" t="s">
        <v>197</v>
      </c>
      <c r="C205" s="44"/>
      <c r="D205" s="44"/>
      <c r="E205" s="15">
        <f>SUM(E206:E207)</f>
        <v>0</v>
      </c>
      <c r="F205" s="29"/>
    </row>
    <row r="206" spans="1:6">
      <c r="A206" s="4" t="s">
        <v>127</v>
      </c>
      <c r="B206" s="5" t="s">
        <v>16</v>
      </c>
      <c r="C206" s="5">
        <v>304</v>
      </c>
      <c r="D206" s="14"/>
      <c r="E206" s="16">
        <f>C206*D206</f>
        <v>0</v>
      </c>
      <c r="F206" s="31"/>
    </row>
    <row r="207" spans="1:6">
      <c r="A207" s="4"/>
      <c r="B207" s="5" t="s">
        <v>130</v>
      </c>
      <c r="C207" s="5">
        <v>1</v>
      </c>
      <c r="D207" s="14"/>
      <c r="E207" s="16">
        <f>C207*D207</f>
        <v>0</v>
      </c>
      <c r="F207" s="31"/>
    </row>
    <row r="208" spans="1:6" ht="32.25" customHeight="1">
      <c r="A208" s="4" t="s">
        <v>86</v>
      </c>
      <c r="B208" s="44" t="s">
        <v>198</v>
      </c>
      <c r="C208" s="44"/>
      <c r="D208" s="44"/>
      <c r="E208" s="15">
        <f>SUM(E209:E210)</f>
        <v>0</v>
      </c>
      <c r="F208" s="29"/>
    </row>
    <row r="209" spans="1:6">
      <c r="A209" s="4" t="s">
        <v>127</v>
      </c>
      <c r="B209" s="5" t="s">
        <v>16</v>
      </c>
      <c r="C209" s="5">
        <v>82</v>
      </c>
      <c r="D209" s="14"/>
      <c r="E209" s="16">
        <f>C209*D209</f>
        <v>0</v>
      </c>
      <c r="F209" s="31"/>
    </row>
    <row r="210" spans="1:6">
      <c r="A210" s="4"/>
      <c r="B210" s="5" t="s">
        <v>130</v>
      </c>
      <c r="C210" s="5">
        <v>1</v>
      </c>
      <c r="D210" s="14"/>
      <c r="E210" s="16">
        <f>C210*D210</f>
        <v>0</v>
      </c>
      <c r="F210" s="31"/>
    </row>
    <row r="211" spans="1:6" ht="30" customHeight="1">
      <c r="A211" s="4" t="s">
        <v>87</v>
      </c>
      <c r="B211" s="44" t="s">
        <v>199</v>
      </c>
      <c r="C211" s="44"/>
      <c r="D211" s="44"/>
      <c r="E211" s="15">
        <f>SUM(E212:E213)</f>
        <v>0</v>
      </c>
      <c r="F211" s="29"/>
    </row>
    <row r="212" spans="1:6">
      <c r="A212" s="4" t="s">
        <v>127</v>
      </c>
      <c r="B212" s="5" t="s">
        <v>16</v>
      </c>
      <c r="C212" s="5">
        <v>432</v>
      </c>
      <c r="D212" s="14"/>
      <c r="E212" s="16">
        <f>C212*D212</f>
        <v>0</v>
      </c>
      <c r="F212" s="31"/>
    </row>
    <row r="213" spans="1:6">
      <c r="A213" s="4"/>
      <c r="B213" s="5" t="s">
        <v>130</v>
      </c>
      <c r="C213" s="5">
        <v>1</v>
      </c>
      <c r="D213" s="14"/>
      <c r="E213" s="16">
        <f>C213*D213</f>
        <v>0</v>
      </c>
      <c r="F213" s="31"/>
    </row>
    <row r="214" spans="1:6" ht="32.25" customHeight="1">
      <c r="A214" s="4" t="s">
        <v>88</v>
      </c>
      <c r="B214" s="44" t="s">
        <v>200</v>
      </c>
      <c r="C214" s="44"/>
      <c r="D214" s="44"/>
      <c r="E214" s="15">
        <f>SUM(E215:E216)</f>
        <v>0</v>
      </c>
      <c r="F214" s="29"/>
    </row>
    <row r="215" spans="1:6">
      <c r="A215" s="4" t="s">
        <v>127</v>
      </c>
      <c r="B215" s="5" t="s">
        <v>16</v>
      </c>
      <c r="C215" s="5">
        <v>365</v>
      </c>
      <c r="D215" s="14"/>
      <c r="E215" s="16">
        <f>C215*D215</f>
        <v>0</v>
      </c>
      <c r="F215" s="31"/>
    </row>
    <row r="216" spans="1:6">
      <c r="A216" s="4"/>
      <c r="B216" s="5" t="s">
        <v>130</v>
      </c>
      <c r="C216" s="5">
        <v>1</v>
      </c>
      <c r="D216" s="14"/>
      <c r="E216" s="16">
        <f>C216*D216</f>
        <v>0</v>
      </c>
      <c r="F216" s="31"/>
    </row>
    <row r="217" spans="1:6" ht="30" customHeight="1">
      <c r="A217" s="4" t="s">
        <v>89</v>
      </c>
      <c r="B217" s="44" t="s">
        <v>201</v>
      </c>
      <c r="C217" s="44"/>
      <c r="D217" s="44"/>
      <c r="E217" s="15">
        <f>SUM(E218:E219)</f>
        <v>0</v>
      </c>
      <c r="F217" s="29"/>
    </row>
    <row r="218" spans="1:6">
      <c r="A218" s="4" t="s">
        <v>127</v>
      </c>
      <c r="B218" s="5" t="s">
        <v>16</v>
      </c>
      <c r="C218" s="5">
        <v>324</v>
      </c>
      <c r="D218" s="14"/>
      <c r="E218" s="16">
        <f>C218*D218</f>
        <v>0</v>
      </c>
      <c r="F218" s="31"/>
    </row>
    <row r="219" spans="1:6">
      <c r="A219" s="4"/>
      <c r="B219" s="5" t="s">
        <v>130</v>
      </c>
      <c r="C219" s="5">
        <v>1</v>
      </c>
      <c r="D219" s="14"/>
      <c r="E219" s="16">
        <f>C219*D219</f>
        <v>0</v>
      </c>
      <c r="F219" s="31"/>
    </row>
    <row r="220" spans="1:6">
      <c r="A220" s="4" t="s">
        <v>90</v>
      </c>
      <c r="B220" s="45" t="s">
        <v>202</v>
      </c>
      <c r="C220" s="45"/>
      <c r="D220" s="45"/>
      <c r="E220" s="15">
        <f>SUM(E221:E222)</f>
        <v>0</v>
      </c>
      <c r="F220" s="29"/>
    </row>
    <row r="221" spans="1:6">
      <c r="A221" s="4" t="s">
        <v>127</v>
      </c>
      <c r="B221" s="5" t="s">
        <v>16</v>
      </c>
      <c r="C221" s="5">
        <v>46</v>
      </c>
      <c r="D221" s="14"/>
      <c r="E221" s="16">
        <f>C221*D221</f>
        <v>0</v>
      </c>
      <c r="F221" s="31"/>
    </row>
    <row r="222" spans="1:6">
      <c r="A222" s="4"/>
      <c r="B222" s="5" t="s">
        <v>130</v>
      </c>
      <c r="C222" s="5">
        <v>1</v>
      </c>
      <c r="D222" s="14"/>
      <c r="E222" s="16">
        <f>C222*D222</f>
        <v>0</v>
      </c>
      <c r="F222" s="31"/>
    </row>
    <row r="223" spans="1:6" ht="29.25" customHeight="1">
      <c r="A223" s="4" t="s">
        <v>91</v>
      </c>
      <c r="B223" s="44" t="s">
        <v>203</v>
      </c>
      <c r="C223" s="44"/>
      <c r="D223" s="44"/>
      <c r="E223" s="15">
        <f>SUM(E224:E225)</f>
        <v>0</v>
      </c>
      <c r="F223" s="29"/>
    </row>
    <row r="224" spans="1:6">
      <c r="A224" s="4" t="s">
        <v>127</v>
      </c>
      <c r="B224" s="5" t="s">
        <v>16</v>
      </c>
      <c r="C224" s="5">
        <v>8</v>
      </c>
      <c r="D224" s="14"/>
      <c r="E224" s="16">
        <f>C224*D224</f>
        <v>0</v>
      </c>
      <c r="F224" s="31"/>
    </row>
    <row r="225" spans="1:6">
      <c r="A225" s="4"/>
      <c r="B225" s="5" t="s">
        <v>130</v>
      </c>
      <c r="C225" s="5">
        <v>1</v>
      </c>
      <c r="D225" s="14"/>
      <c r="E225" s="16">
        <f>C225*D225</f>
        <v>0</v>
      </c>
      <c r="F225" s="31"/>
    </row>
    <row r="226" spans="1:6" ht="32.25" customHeight="1">
      <c r="A226" s="4" t="s">
        <v>92</v>
      </c>
      <c r="B226" s="44" t="s">
        <v>204</v>
      </c>
      <c r="C226" s="44"/>
      <c r="D226" s="44"/>
      <c r="E226" s="15">
        <f>SUM(E227:E228)</f>
        <v>0</v>
      </c>
      <c r="F226" s="29"/>
    </row>
    <row r="227" spans="1:6">
      <c r="A227" s="4" t="s">
        <v>127</v>
      </c>
      <c r="B227" s="5" t="s">
        <v>16</v>
      </c>
      <c r="C227" s="5">
        <v>777</v>
      </c>
      <c r="D227" s="14"/>
      <c r="E227" s="16">
        <f>C227*D227</f>
        <v>0</v>
      </c>
      <c r="F227" s="31"/>
    </row>
    <row r="228" spans="1:6">
      <c r="A228" s="4"/>
      <c r="B228" s="5" t="s">
        <v>130</v>
      </c>
      <c r="C228" s="5">
        <v>1</v>
      </c>
      <c r="D228" s="14"/>
      <c r="E228" s="16">
        <f>C228*D228</f>
        <v>0</v>
      </c>
      <c r="F228" s="31"/>
    </row>
    <row r="229" spans="1:6" ht="29.25" customHeight="1">
      <c r="A229" s="4" t="s">
        <v>93</v>
      </c>
      <c r="B229" s="44" t="s">
        <v>205</v>
      </c>
      <c r="C229" s="44"/>
      <c r="D229" s="44"/>
      <c r="E229" s="15">
        <f>SUM(E230:E231)</f>
        <v>0</v>
      </c>
      <c r="F229" s="29"/>
    </row>
    <row r="230" spans="1:6">
      <c r="A230" s="4" t="s">
        <v>127</v>
      </c>
      <c r="B230" s="5" t="s">
        <v>16</v>
      </c>
      <c r="C230" s="5">
        <v>304</v>
      </c>
      <c r="D230" s="14"/>
      <c r="E230" s="16">
        <f>C230*D230</f>
        <v>0</v>
      </c>
      <c r="F230" s="31"/>
    </row>
    <row r="231" spans="1:6">
      <c r="A231" s="4"/>
      <c r="B231" s="5" t="s">
        <v>130</v>
      </c>
      <c r="C231" s="5">
        <v>1</v>
      </c>
      <c r="D231" s="14"/>
      <c r="E231" s="16">
        <f>C231*D231</f>
        <v>0</v>
      </c>
      <c r="F231" s="31"/>
    </row>
    <row r="232" spans="1:6" ht="29.25" customHeight="1">
      <c r="A232" s="4" t="s">
        <v>94</v>
      </c>
      <c r="B232" s="44" t="s">
        <v>206</v>
      </c>
      <c r="C232" s="44"/>
      <c r="D232" s="44"/>
      <c r="E232" s="15">
        <f>SUM(E233:E234)</f>
        <v>0</v>
      </c>
      <c r="F232" s="29"/>
    </row>
    <row r="233" spans="1:6">
      <c r="A233" s="4" t="s">
        <v>127</v>
      </c>
      <c r="B233" s="5" t="s">
        <v>16</v>
      </c>
      <c r="C233" s="5">
        <v>212</v>
      </c>
      <c r="D233" s="14"/>
      <c r="E233" s="16">
        <f>C233*D233</f>
        <v>0</v>
      </c>
      <c r="F233" s="31"/>
    </row>
    <row r="234" spans="1:6">
      <c r="A234" s="4"/>
      <c r="B234" s="5" t="s">
        <v>130</v>
      </c>
      <c r="C234" s="5">
        <v>1</v>
      </c>
      <c r="D234" s="14"/>
      <c r="E234" s="16">
        <f>C234*D234</f>
        <v>0</v>
      </c>
      <c r="F234" s="31"/>
    </row>
    <row r="235" spans="1:6" ht="30.75" customHeight="1">
      <c r="A235" s="4" t="s">
        <v>95</v>
      </c>
      <c r="B235" s="44" t="s">
        <v>207</v>
      </c>
      <c r="C235" s="44"/>
      <c r="D235" s="44"/>
      <c r="E235" s="15">
        <f>SUM(E236:E237)</f>
        <v>0</v>
      </c>
      <c r="F235" s="29"/>
    </row>
    <row r="236" spans="1:6">
      <c r="A236" s="4" t="s">
        <v>127</v>
      </c>
      <c r="B236" s="5" t="s">
        <v>16</v>
      </c>
      <c r="C236" s="5">
        <v>174</v>
      </c>
      <c r="D236" s="14"/>
      <c r="E236" s="16">
        <f>C236*D236</f>
        <v>0</v>
      </c>
      <c r="F236" s="31"/>
    </row>
    <row r="237" spans="1:6">
      <c r="A237" s="4"/>
      <c r="B237" s="5" t="s">
        <v>130</v>
      </c>
      <c r="C237" s="5">
        <v>1</v>
      </c>
      <c r="D237" s="14"/>
      <c r="E237" s="16">
        <f>C237*D237</f>
        <v>0</v>
      </c>
      <c r="F237" s="31"/>
    </row>
    <row r="238" spans="1:6" ht="32.25" customHeight="1">
      <c r="A238" s="4" t="s">
        <v>96</v>
      </c>
      <c r="B238" s="44" t="s">
        <v>208</v>
      </c>
      <c r="C238" s="44"/>
      <c r="D238" s="44"/>
      <c r="E238" s="15">
        <f>SUM(E239:E240)</f>
        <v>0</v>
      </c>
      <c r="F238" s="29"/>
    </row>
    <row r="239" spans="1:6">
      <c r="A239" s="4" t="s">
        <v>127</v>
      </c>
      <c r="B239" s="5" t="s">
        <v>16</v>
      </c>
      <c r="C239" s="5">
        <v>120</v>
      </c>
      <c r="D239" s="14"/>
      <c r="E239" s="16">
        <f>C239*D239</f>
        <v>0</v>
      </c>
      <c r="F239" s="31"/>
    </row>
    <row r="240" spans="1:6">
      <c r="A240" s="4"/>
      <c r="B240" s="5" t="s">
        <v>130</v>
      </c>
      <c r="C240" s="5">
        <v>1</v>
      </c>
      <c r="D240" s="14"/>
      <c r="E240" s="16">
        <f>C240*D240</f>
        <v>0</v>
      </c>
      <c r="F240" s="31"/>
    </row>
    <row r="241" spans="1:6" ht="30" customHeight="1">
      <c r="A241" s="4" t="s">
        <v>39</v>
      </c>
      <c r="B241" s="44" t="s">
        <v>209</v>
      </c>
      <c r="C241" s="44"/>
      <c r="D241" s="44"/>
      <c r="E241" s="15">
        <f>SUM(E242:E243)</f>
        <v>0</v>
      </c>
      <c r="F241" s="29"/>
    </row>
    <row r="242" spans="1:6">
      <c r="A242" s="4" t="s">
        <v>127</v>
      </c>
      <c r="B242" s="5" t="s">
        <v>16</v>
      </c>
      <c r="C242" s="5">
        <v>206</v>
      </c>
      <c r="D242" s="14"/>
      <c r="E242" s="16">
        <f>C242*D242</f>
        <v>0</v>
      </c>
      <c r="F242" s="31"/>
    </row>
    <row r="243" spans="1:6">
      <c r="A243" s="4"/>
      <c r="B243" s="5" t="s">
        <v>130</v>
      </c>
      <c r="C243" s="5">
        <v>1</v>
      </c>
      <c r="D243" s="14"/>
      <c r="E243" s="16">
        <f>C243*D243</f>
        <v>0</v>
      </c>
      <c r="F243" s="31"/>
    </row>
    <row r="244" spans="1:6" ht="45.75" customHeight="1">
      <c r="A244" s="4" t="s">
        <v>97</v>
      </c>
      <c r="B244" s="44" t="s">
        <v>210</v>
      </c>
      <c r="C244" s="44"/>
      <c r="D244" s="44"/>
      <c r="E244" s="15">
        <f>SUM(E245:E246)</f>
        <v>0</v>
      </c>
      <c r="F244" s="29"/>
    </row>
    <row r="245" spans="1:6">
      <c r="A245" s="4" t="s">
        <v>127</v>
      </c>
      <c r="B245" s="5" t="s">
        <v>16</v>
      </c>
      <c r="C245" s="5">
        <v>1434</v>
      </c>
      <c r="D245" s="14"/>
      <c r="E245" s="16">
        <f>C245*D245</f>
        <v>0</v>
      </c>
      <c r="F245" s="31"/>
    </row>
    <row r="246" spans="1:6">
      <c r="A246" s="4"/>
      <c r="B246" s="5" t="s">
        <v>130</v>
      </c>
      <c r="C246" s="5">
        <v>1</v>
      </c>
      <c r="D246" s="14"/>
      <c r="E246" s="16">
        <f>C246*D246</f>
        <v>0</v>
      </c>
      <c r="F246" s="31"/>
    </row>
    <row r="247" spans="1:6">
      <c r="A247" s="4" t="s">
        <v>98</v>
      </c>
      <c r="B247" s="45" t="s">
        <v>211</v>
      </c>
      <c r="C247" s="45"/>
      <c r="D247" s="45"/>
      <c r="E247" s="15">
        <f>SUM(E248:E249)</f>
        <v>0</v>
      </c>
      <c r="F247" s="29"/>
    </row>
    <row r="248" spans="1:6">
      <c r="A248" s="4" t="s">
        <v>127</v>
      </c>
      <c r="B248" s="5" t="s">
        <v>16</v>
      </c>
      <c r="C248" s="5">
        <v>46</v>
      </c>
      <c r="D248" s="14"/>
      <c r="E248" s="16">
        <f>C248*D248</f>
        <v>0</v>
      </c>
      <c r="F248" s="31"/>
    </row>
    <row r="249" spans="1:6">
      <c r="A249" s="4"/>
      <c r="B249" s="5" t="s">
        <v>130</v>
      </c>
      <c r="C249" s="5">
        <v>1</v>
      </c>
      <c r="D249" s="14"/>
      <c r="E249" s="16">
        <f>C249*D249</f>
        <v>0</v>
      </c>
      <c r="F249" s="31"/>
    </row>
    <row r="250" spans="1:6" ht="32.25" customHeight="1">
      <c r="A250" s="4" t="s">
        <v>99</v>
      </c>
      <c r="B250" s="44" t="s">
        <v>212</v>
      </c>
      <c r="C250" s="44"/>
      <c r="D250" s="44"/>
      <c r="E250" s="15">
        <f>SUM(E251:E252)</f>
        <v>0</v>
      </c>
      <c r="F250" s="29"/>
    </row>
    <row r="251" spans="1:6">
      <c r="A251" s="4" t="s">
        <v>127</v>
      </c>
      <c r="B251" s="5" t="s">
        <v>16</v>
      </c>
      <c r="C251" s="5">
        <v>286</v>
      </c>
      <c r="D251" s="14"/>
      <c r="E251" s="16">
        <f>C251*D251</f>
        <v>0</v>
      </c>
      <c r="F251" s="31"/>
    </row>
    <row r="252" spans="1:6">
      <c r="A252" s="4"/>
      <c r="B252" s="5" t="s">
        <v>130</v>
      </c>
      <c r="C252" s="5">
        <v>1</v>
      </c>
      <c r="D252" s="14"/>
      <c r="E252" s="16">
        <f>C252*D252</f>
        <v>0</v>
      </c>
      <c r="F252" s="31"/>
    </row>
    <row r="253" spans="1:6" ht="14.25" customHeight="1">
      <c r="A253" s="4" t="s">
        <v>41</v>
      </c>
      <c r="B253" s="45" t="s">
        <v>213</v>
      </c>
      <c r="C253" s="45"/>
      <c r="D253" s="45"/>
      <c r="E253" s="15">
        <f>SUM(E254:E255)</f>
        <v>0</v>
      </c>
      <c r="F253" s="29"/>
    </row>
    <row r="254" spans="1:6">
      <c r="A254" s="4" t="s">
        <v>127</v>
      </c>
      <c r="B254" s="5" t="s">
        <v>16</v>
      </c>
      <c r="C254" s="5">
        <v>288</v>
      </c>
      <c r="D254" s="14"/>
      <c r="E254" s="16">
        <f>C254*D254</f>
        <v>0</v>
      </c>
      <c r="F254" s="31"/>
    </row>
    <row r="255" spans="1:6">
      <c r="A255" s="4"/>
      <c r="B255" s="5" t="s">
        <v>130</v>
      </c>
      <c r="C255" s="5">
        <v>1</v>
      </c>
      <c r="D255" s="14"/>
      <c r="E255" s="16">
        <f>C255*D255</f>
        <v>0</v>
      </c>
      <c r="F255" s="31"/>
    </row>
    <row r="256" spans="1:6" ht="32.25" customHeight="1">
      <c r="A256" s="4" t="s">
        <v>100</v>
      </c>
      <c r="B256" s="44" t="s">
        <v>214</v>
      </c>
      <c r="C256" s="44"/>
      <c r="D256" s="44"/>
      <c r="E256" s="15">
        <f>SUM(E257:E258)</f>
        <v>0</v>
      </c>
      <c r="F256" s="29"/>
    </row>
    <row r="257" spans="1:6">
      <c r="A257" s="4" t="s">
        <v>127</v>
      </c>
      <c r="B257" s="5" t="s">
        <v>16</v>
      </c>
      <c r="C257" s="5">
        <v>188</v>
      </c>
      <c r="D257" s="14"/>
      <c r="E257" s="16">
        <f>C257*D257</f>
        <v>0</v>
      </c>
      <c r="F257" s="31"/>
    </row>
    <row r="258" spans="1:6">
      <c r="A258" s="4"/>
      <c r="B258" s="5" t="s">
        <v>130</v>
      </c>
      <c r="C258" s="5">
        <v>1</v>
      </c>
      <c r="D258" s="14"/>
      <c r="E258" s="16">
        <f>C258*D258</f>
        <v>0</v>
      </c>
      <c r="F258" s="31"/>
    </row>
    <row r="259" spans="1:6" ht="30" customHeight="1">
      <c r="A259" s="4" t="s">
        <v>101</v>
      </c>
      <c r="B259" s="44" t="s">
        <v>215</v>
      </c>
      <c r="C259" s="44"/>
      <c r="D259" s="44"/>
      <c r="E259" s="15">
        <f>SUM(E260:E261)</f>
        <v>0</v>
      </c>
      <c r="F259" s="29"/>
    </row>
    <row r="260" spans="1:6">
      <c r="A260" s="4" t="s">
        <v>127</v>
      </c>
      <c r="B260" s="5" t="s">
        <v>16</v>
      </c>
      <c r="C260" s="5">
        <v>131</v>
      </c>
      <c r="D260" s="14"/>
      <c r="E260" s="16">
        <f>C260*D260</f>
        <v>0</v>
      </c>
      <c r="F260" s="31"/>
    </row>
    <row r="261" spans="1:6">
      <c r="A261" s="4"/>
      <c r="B261" s="5" t="s">
        <v>130</v>
      </c>
      <c r="C261" s="5">
        <v>1</v>
      </c>
      <c r="D261" s="14"/>
      <c r="E261" s="16">
        <f>C261*D261</f>
        <v>0</v>
      </c>
      <c r="F261" s="31"/>
    </row>
    <row r="262" spans="1:6" ht="32.25" customHeight="1">
      <c r="A262" s="4" t="s">
        <v>102</v>
      </c>
      <c r="B262" s="44" t="s">
        <v>216</v>
      </c>
      <c r="C262" s="44"/>
      <c r="D262" s="44"/>
      <c r="E262" s="15">
        <f>SUM(E263:E264)</f>
        <v>0</v>
      </c>
      <c r="F262" s="29"/>
    </row>
    <row r="263" spans="1:6">
      <c r="A263" s="4" t="s">
        <v>127</v>
      </c>
      <c r="B263" s="5" t="s">
        <v>16</v>
      </c>
      <c r="C263" s="5">
        <v>373</v>
      </c>
      <c r="D263" s="14"/>
      <c r="E263" s="16">
        <f>C263*D263</f>
        <v>0</v>
      </c>
      <c r="F263" s="31"/>
    </row>
    <row r="264" spans="1:6">
      <c r="A264" s="4"/>
      <c r="B264" s="5" t="s">
        <v>130</v>
      </c>
      <c r="C264" s="5">
        <v>1</v>
      </c>
      <c r="D264" s="14"/>
      <c r="E264" s="16">
        <f>C264*D264</f>
        <v>0</v>
      </c>
      <c r="F264" s="31"/>
    </row>
    <row r="265" spans="1:6" ht="30.75" customHeight="1">
      <c r="A265" s="4" t="s">
        <v>103</v>
      </c>
      <c r="B265" s="44" t="s">
        <v>217</v>
      </c>
      <c r="C265" s="44"/>
      <c r="D265" s="44"/>
      <c r="E265" s="15">
        <f>SUM(E266:E267)</f>
        <v>0</v>
      </c>
      <c r="F265" s="29"/>
    </row>
    <row r="266" spans="1:6">
      <c r="A266" s="4" t="s">
        <v>127</v>
      </c>
      <c r="B266" s="5" t="s">
        <v>16</v>
      </c>
      <c r="C266" s="5">
        <v>496</v>
      </c>
      <c r="D266" s="14"/>
      <c r="E266" s="16">
        <f>C266*D266</f>
        <v>0</v>
      </c>
      <c r="F266" s="31"/>
    </row>
    <row r="267" spans="1:6">
      <c r="A267" s="4"/>
      <c r="B267" s="5" t="s">
        <v>130</v>
      </c>
      <c r="C267" s="5">
        <v>1</v>
      </c>
      <c r="D267" s="14"/>
      <c r="E267" s="16">
        <f>C267*D267</f>
        <v>0</v>
      </c>
      <c r="F267" s="31"/>
    </row>
    <row r="268" spans="1:6" ht="30.75" customHeight="1">
      <c r="A268" s="4" t="s">
        <v>104</v>
      </c>
      <c r="B268" s="44" t="s">
        <v>218</v>
      </c>
      <c r="C268" s="44"/>
      <c r="D268" s="44"/>
      <c r="E268" s="15">
        <f>SUM(E269:E270)</f>
        <v>0</v>
      </c>
      <c r="F268" s="29"/>
    </row>
    <row r="269" spans="1:6">
      <c r="A269" s="4" t="s">
        <v>127</v>
      </c>
      <c r="B269" s="5" t="s">
        <v>16</v>
      </c>
      <c r="C269" s="5">
        <v>477</v>
      </c>
      <c r="D269" s="14"/>
      <c r="E269" s="16">
        <f>C269*D269</f>
        <v>0</v>
      </c>
      <c r="F269" s="31"/>
    </row>
    <row r="270" spans="1:6">
      <c r="A270" s="4"/>
      <c r="B270" s="5" t="s">
        <v>130</v>
      </c>
      <c r="C270" s="5">
        <v>1</v>
      </c>
      <c r="D270" s="14"/>
      <c r="E270" s="16">
        <f>C270*D270</f>
        <v>0</v>
      </c>
      <c r="F270" s="31"/>
    </row>
    <row r="271" spans="1:6" ht="30" customHeight="1">
      <c r="A271" s="4" t="s">
        <v>105</v>
      </c>
      <c r="B271" s="44" t="s">
        <v>219</v>
      </c>
      <c r="C271" s="44"/>
      <c r="D271" s="44"/>
      <c r="E271" s="15">
        <f>SUM(E272:E273)</f>
        <v>0</v>
      </c>
      <c r="F271" s="29"/>
    </row>
    <row r="272" spans="1:6">
      <c r="A272" s="4" t="s">
        <v>127</v>
      </c>
      <c r="B272" s="5" t="s">
        <v>16</v>
      </c>
      <c r="C272" s="5">
        <v>216</v>
      </c>
      <c r="D272" s="14"/>
      <c r="E272" s="16">
        <f>C272*D272</f>
        <v>0</v>
      </c>
      <c r="F272" s="31"/>
    </row>
    <row r="273" spans="1:6">
      <c r="A273" s="4"/>
      <c r="B273" s="5" t="s">
        <v>130</v>
      </c>
      <c r="C273" s="5">
        <v>1</v>
      </c>
      <c r="D273" s="14"/>
      <c r="E273" s="16">
        <f>C273*D273</f>
        <v>0</v>
      </c>
      <c r="F273" s="31"/>
    </row>
    <row r="274" spans="1:6" ht="28.5" customHeight="1">
      <c r="A274" s="4" t="s">
        <v>106</v>
      </c>
      <c r="B274" s="44" t="s">
        <v>220</v>
      </c>
      <c r="C274" s="44"/>
      <c r="D274" s="44"/>
      <c r="E274" s="15">
        <f>SUM(E275:E276)</f>
        <v>0</v>
      </c>
      <c r="F274" s="29"/>
    </row>
    <row r="275" spans="1:6">
      <c r="A275" s="4" t="s">
        <v>127</v>
      </c>
      <c r="B275" s="5" t="s">
        <v>16</v>
      </c>
      <c r="C275" s="5">
        <v>277</v>
      </c>
      <c r="D275" s="14"/>
      <c r="E275" s="16">
        <f>C275*D275</f>
        <v>0</v>
      </c>
      <c r="F275" s="31"/>
    </row>
    <row r="276" spans="1:6">
      <c r="A276" s="4"/>
      <c r="B276" s="5" t="s">
        <v>130</v>
      </c>
      <c r="C276" s="5">
        <v>1</v>
      </c>
      <c r="D276" s="14"/>
      <c r="E276" s="16">
        <f>C276*D276</f>
        <v>0</v>
      </c>
      <c r="F276" s="31"/>
    </row>
    <row r="277" spans="1:6">
      <c r="A277" s="4" t="s">
        <v>107</v>
      </c>
      <c r="B277" s="45" t="s">
        <v>221</v>
      </c>
      <c r="C277" s="45"/>
      <c r="D277" s="45"/>
      <c r="E277" s="15">
        <f>SUM(E278:E279)</f>
        <v>0</v>
      </c>
      <c r="F277" s="29"/>
    </row>
    <row r="278" spans="1:6">
      <c r="A278" s="4" t="s">
        <v>127</v>
      </c>
      <c r="B278" s="5" t="s">
        <v>16</v>
      </c>
      <c r="C278" s="5">
        <v>200</v>
      </c>
      <c r="D278" s="14"/>
      <c r="E278" s="16">
        <f>C278*D278</f>
        <v>0</v>
      </c>
      <c r="F278" s="31"/>
    </row>
    <row r="279" spans="1:6">
      <c r="A279" s="4"/>
      <c r="B279" s="5" t="s">
        <v>130</v>
      </c>
      <c r="C279" s="5">
        <v>1</v>
      </c>
      <c r="D279" s="14"/>
      <c r="E279" s="16">
        <f>C279*D279</f>
        <v>0</v>
      </c>
      <c r="F279" s="31"/>
    </row>
    <row r="280" spans="1:6" ht="30.75" customHeight="1">
      <c r="A280" s="4" t="s">
        <v>108</v>
      </c>
      <c r="B280" s="44" t="s">
        <v>222</v>
      </c>
      <c r="C280" s="45"/>
      <c r="D280" s="45"/>
      <c r="E280" s="15">
        <f>SUM(E281:E282)</f>
        <v>0</v>
      </c>
      <c r="F280" s="29"/>
    </row>
    <row r="281" spans="1:6">
      <c r="A281" s="4" t="s">
        <v>127</v>
      </c>
      <c r="B281" s="5" t="s">
        <v>16</v>
      </c>
      <c r="C281" s="5">
        <v>280</v>
      </c>
      <c r="D281" s="14"/>
      <c r="E281" s="16">
        <f>C281*D281</f>
        <v>0</v>
      </c>
      <c r="F281" s="31"/>
    </row>
    <row r="282" spans="1:6">
      <c r="A282" s="4"/>
      <c r="B282" s="5" t="s">
        <v>130</v>
      </c>
      <c r="C282" s="5">
        <v>1</v>
      </c>
      <c r="D282" s="14"/>
      <c r="E282" s="16">
        <f>C282*D282</f>
        <v>0</v>
      </c>
      <c r="F282" s="31"/>
    </row>
    <row r="283" spans="1:6">
      <c r="A283" s="4" t="s">
        <v>109</v>
      </c>
      <c r="B283" s="45" t="s">
        <v>223</v>
      </c>
      <c r="C283" s="45"/>
      <c r="D283" s="45"/>
      <c r="E283" s="15">
        <f>SUM(E284:E285)</f>
        <v>0</v>
      </c>
      <c r="F283" s="29"/>
    </row>
    <row r="284" spans="1:6">
      <c r="A284" s="4" t="s">
        <v>127</v>
      </c>
      <c r="B284" s="5" t="s">
        <v>16</v>
      </c>
      <c r="C284" s="5">
        <v>325</v>
      </c>
      <c r="D284" s="14"/>
      <c r="E284" s="16">
        <f>C284*D284</f>
        <v>0</v>
      </c>
      <c r="F284" s="31"/>
    </row>
    <row r="285" spans="1:6">
      <c r="A285" s="4"/>
      <c r="B285" s="5" t="s">
        <v>130</v>
      </c>
      <c r="C285" s="5">
        <v>1</v>
      </c>
      <c r="D285" s="14"/>
      <c r="E285" s="16">
        <f>C285*D285</f>
        <v>0</v>
      </c>
      <c r="F285" s="31"/>
    </row>
    <row r="286" spans="1:6">
      <c r="A286" s="4" t="s">
        <v>110</v>
      </c>
      <c r="B286" s="45" t="s">
        <v>224</v>
      </c>
      <c r="C286" s="45"/>
      <c r="D286" s="45"/>
      <c r="E286" s="15">
        <f>SUM(E287:E288)</f>
        <v>0</v>
      </c>
      <c r="F286" s="29"/>
    </row>
    <row r="287" spans="1:6">
      <c r="A287" s="4" t="s">
        <v>127</v>
      </c>
      <c r="B287" s="5" t="s">
        <v>16</v>
      </c>
      <c r="C287" s="5">
        <v>156</v>
      </c>
      <c r="D287" s="14"/>
      <c r="E287" s="16">
        <f>C287*D287</f>
        <v>0</v>
      </c>
      <c r="F287" s="31"/>
    </row>
    <row r="288" spans="1:6">
      <c r="A288" s="4"/>
      <c r="B288" s="5" t="s">
        <v>130</v>
      </c>
      <c r="C288" s="5">
        <v>1</v>
      </c>
      <c r="D288" s="14"/>
      <c r="E288" s="16">
        <f>C288*D288</f>
        <v>0</v>
      </c>
      <c r="F288" s="31"/>
    </row>
    <row r="289" spans="1:6" ht="47.25" customHeight="1">
      <c r="A289" s="4" t="s">
        <v>111</v>
      </c>
      <c r="B289" s="44" t="s">
        <v>225</v>
      </c>
      <c r="C289" s="44"/>
      <c r="D289" s="44"/>
      <c r="E289" s="15">
        <f>SUM(E290:E291)</f>
        <v>0</v>
      </c>
      <c r="F289" s="29"/>
    </row>
    <row r="290" spans="1:6">
      <c r="A290" s="4" t="s">
        <v>127</v>
      </c>
      <c r="B290" s="5" t="s">
        <v>16</v>
      </c>
      <c r="C290" s="5">
        <v>58</v>
      </c>
      <c r="D290" s="14"/>
      <c r="E290" s="16">
        <f>C290*D290</f>
        <v>0</v>
      </c>
      <c r="F290" s="31"/>
    </row>
    <row r="291" spans="1:6">
      <c r="A291" s="4"/>
      <c r="B291" s="5" t="s">
        <v>130</v>
      </c>
      <c r="C291" s="5">
        <v>1</v>
      </c>
      <c r="D291" s="14"/>
      <c r="E291" s="16">
        <f>C291*D291</f>
        <v>0</v>
      </c>
      <c r="F291" s="31"/>
    </row>
    <row r="292" spans="1:6" ht="33" customHeight="1">
      <c r="A292" s="4" t="s">
        <v>112</v>
      </c>
      <c r="B292" s="44" t="s">
        <v>226</v>
      </c>
      <c r="C292" s="44"/>
      <c r="D292" s="44"/>
      <c r="E292" s="15">
        <f>SUM(E293:E294)</f>
        <v>0</v>
      </c>
      <c r="F292" s="29"/>
    </row>
    <row r="293" spans="1:6">
      <c r="A293" s="4" t="s">
        <v>127</v>
      </c>
      <c r="B293" s="5" t="s">
        <v>16</v>
      </c>
      <c r="C293" s="5">
        <v>427</v>
      </c>
      <c r="D293" s="14"/>
      <c r="E293" s="16">
        <f>C293*D293</f>
        <v>0</v>
      </c>
      <c r="F293" s="31"/>
    </row>
    <row r="294" spans="1:6">
      <c r="A294" s="4"/>
      <c r="B294" s="5" t="s">
        <v>130</v>
      </c>
      <c r="C294" s="5">
        <v>1</v>
      </c>
      <c r="D294" s="14"/>
      <c r="E294" s="16">
        <f>C294*D294</f>
        <v>0</v>
      </c>
      <c r="F294" s="31"/>
    </row>
    <row r="295" spans="1:6" ht="29.25" customHeight="1">
      <c r="A295" s="4" t="s">
        <v>113</v>
      </c>
      <c r="B295" s="44" t="s">
        <v>227</v>
      </c>
      <c r="C295" s="44"/>
      <c r="D295" s="44"/>
      <c r="E295" s="15">
        <f>SUM(E296:E297)</f>
        <v>0</v>
      </c>
      <c r="F295" s="29"/>
    </row>
    <row r="296" spans="1:6">
      <c r="A296" s="4" t="s">
        <v>127</v>
      </c>
      <c r="B296" s="5" t="s">
        <v>16</v>
      </c>
      <c r="C296" s="5">
        <v>114</v>
      </c>
      <c r="D296" s="14"/>
      <c r="E296" s="16">
        <f>C296*D296</f>
        <v>0</v>
      </c>
      <c r="F296" s="31"/>
    </row>
    <row r="297" spans="1:6">
      <c r="A297" s="4"/>
      <c r="B297" s="5" t="s">
        <v>130</v>
      </c>
      <c r="C297" s="5">
        <v>1</v>
      </c>
      <c r="D297" s="14"/>
      <c r="E297" s="16">
        <f>C297*D297</f>
        <v>0</v>
      </c>
      <c r="F297" s="31"/>
    </row>
    <row r="298" spans="1:6" ht="32.25" customHeight="1">
      <c r="A298" s="4" t="s">
        <v>114</v>
      </c>
      <c r="B298" s="44" t="s">
        <v>228</v>
      </c>
      <c r="C298" s="44"/>
      <c r="D298" s="44"/>
      <c r="E298" s="15">
        <f>SUM(E299:E300)</f>
        <v>0</v>
      </c>
      <c r="F298" s="29"/>
    </row>
    <row r="299" spans="1:6">
      <c r="A299" s="4" t="s">
        <v>127</v>
      </c>
      <c r="B299" s="5" t="s">
        <v>16</v>
      </c>
      <c r="C299" s="5">
        <v>89</v>
      </c>
      <c r="D299" s="14"/>
      <c r="E299" s="16">
        <f>C299*D299</f>
        <v>0</v>
      </c>
      <c r="F299" s="31"/>
    </row>
    <row r="300" spans="1:6">
      <c r="A300" s="4"/>
      <c r="B300" s="5" t="s">
        <v>130</v>
      </c>
      <c r="C300" s="5">
        <v>1</v>
      </c>
      <c r="D300" s="14"/>
      <c r="E300" s="16">
        <f>C300*D300</f>
        <v>0</v>
      </c>
      <c r="F300" s="31"/>
    </row>
    <row r="301" spans="1:6" ht="29.25" customHeight="1">
      <c r="A301" s="4" t="s">
        <v>115</v>
      </c>
      <c r="B301" s="44" t="s">
        <v>229</v>
      </c>
      <c r="C301" s="44"/>
      <c r="D301" s="44"/>
      <c r="E301" s="15">
        <f>SUM(E302:E303)</f>
        <v>0</v>
      </c>
      <c r="F301" s="29"/>
    </row>
    <row r="302" spans="1:6">
      <c r="A302" s="4" t="s">
        <v>127</v>
      </c>
      <c r="B302" s="5" t="s">
        <v>16</v>
      </c>
      <c r="C302" s="5">
        <v>203</v>
      </c>
      <c r="D302" s="14"/>
      <c r="E302" s="16">
        <f>C302*D302</f>
        <v>0</v>
      </c>
      <c r="F302" s="31"/>
    </row>
    <row r="303" spans="1:6">
      <c r="A303" s="4"/>
      <c r="B303" s="5" t="s">
        <v>130</v>
      </c>
      <c r="C303" s="5">
        <v>1</v>
      </c>
      <c r="D303" s="14"/>
      <c r="E303" s="16">
        <f>C303*D303</f>
        <v>0</v>
      </c>
      <c r="F303" s="31"/>
    </row>
    <row r="304" spans="1:6" ht="30.75" customHeight="1">
      <c r="A304" s="4" t="s">
        <v>116</v>
      </c>
      <c r="B304" s="44" t="s">
        <v>234</v>
      </c>
      <c r="C304" s="44"/>
      <c r="D304" s="44"/>
      <c r="E304" s="15">
        <f>SUM(E305:E306)</f>
        <v>0</v>
      </c>
      <c r="F304" s="29"/>
    </row>
    <row r="305" spans="1:6">
      <c r="A305" s="4" t="s">
        <v>127</v>
      </c>
      <c r="B305" s="5" t="s">
        <v>16</v>
      </c>
      <c r="C305" s="5">
        <v>461</v>
      </c>
      <c r="D305" s="14"/>
      <c r="E305" s="16">
        <f>C305*D305</f>
        <v>0</v>
      </c>
      <c r="F305" s="31"/>
    </row>
    <row r="306" spans="1:6">
      <c r="A306" s="4"/>
      <c r="B306" s="5" t="s">
        <v>130</v>
      </c>
      <c r="C306" s="5">
        <v>1</v>
      </c>
      <c r="D306" s="14"/>
      <c r="E306" s="16">
        <f>C306*D306</f>
        <v>0</v>
      </c>
      <c r="F306" s="31"/>
    </row>
    <row r="307" spans="1:6" ht="32.25" customHeight="1">
      <c r="A307" s="4" t="s">
        <v>117</v>
      </c>
      <c r="B307" s="44" t="s">
        <v>235</v>
      </c>
      <c r="C307" s="44"/>
      <c r="D307" s="44"/>
      <c r="E307" s="15">
        <f>SUM(E308:E309)</f>
        <v>0</v>
      </c>
      <c r="F307" s="29"/>
    </row>
    <row r="308" spans="1:6">
      <c r="A308" s="4" t="s">
        <v>127</v>
      </c>
      <c r="B308" s="5" t="s">
        <v>16</v>
      </c>
      <c r="C308" s="5">
        <v>452</v>
      </c>
      <c r="D308" s="14"/>
      <c r="E308" s="16">
        <f>C308*D308</f>
        <v>0</v>
      </c>
      <c r="F308" s="31"/>
    </row>
    <row r="309" spans="1:6">
      <c r="A309" s="4"/>
      <c r="B309" s="5" t="s">
        <v>130</v>
      </c>
      <c r="C309" s="5">
        <v>1</v>
      </c>
      <c r="D309" s="14"/>
      <c r="E309" s="16">
        <f>C309*D309</f>
        <v>0</v>
      </c>
      <c r="F309" s="31"/>
    </row>
    <row r="310" spans="1:6" ht="29.25" customHeight="1">
      <c r="A310" s="4" t="s">
        <v>42</v>
      </c>
      <c r="B310" s="44" t="s">
        <v>236</v>
      </c>
      <c r="C310" s="44"/>
      <c r="D310" s="44"/>
      <c r="E310" s="15">
        <f>SUM(E311:E312)</f>
        <v>0</v>
      </c>
      <c r="F310" s="29"/>
    </row>
    <row r="311" spans="1:6">
      <c r="A311" s="4" t="s">
        <v>127</v>
      </c>
      <c r="B311" s="5" t="s">
        <v>16</v>
      </c>
      <c r="C311" s="5">
        <v>8</v>
      </c>
      <c r="D311" s="14"/>
      <c r="E311" s="16">
        <f>C311*D311</f>
        <v>0</v>
      </c>
      <c r="F311" s="31"/>
    </row>
    <row r="312" spans="1:6">
      <c r="A312" s="4"/>
      <c r="B312" s="5" t="s">
        <v>130</v>
      </c>
      <c r="C312" s="5">
        <v>1</v>
      </c>
      <c r="D312" s="14"/>
      <c r="E312" s="16">
        <f>C312*D312</f>
        <v>0</v>
      </c>
      <c r="F312" s="31"/>
    </row>
    <row r="313" spans="1:6" ht="30.75" customHeight="1">
      <c r="A313" s="4" t="s">
        <v>43</v>
      </c>
      <c r="B313" s="44" t="s">
        <v>237</v>
      </c>
      <c r="C313" s="44"/>
      <c r="D313" s="44"/>
      <c r="E313" s="15">
        <f>SUM(E314:E315)</f>
        <v>0</v>
      </c>
      <c r="F313" s="29"/>
    </row>
    <row r="314" spans="1:6">
      <c r="A314" s="4" t="s">
        <v>127</v>
      </c>
      <c r="B314" s="5" t="s">
        <v>16</v>
      </c>
      <c r="C314" s="5">
        <v>566</v>
      </c>
      <c r="D314" s="14"/>
      <c r="E314" s="16">
        <f>C314*D314</f>
        <v>0</v>
      </c>
      <c r="F314" s="31"/>
    </row>
    <row r="315" spans="1:6">
      <c r="A315" s="4"/>
      <c r="B315" s="5" t="s">
        <v>130</v>
      </c>
      <c r="C315" s="5">
        <v>1</v>
      </c>
      <c r="D315" s="14"/>
      <c r="E315" s="16">
        <f>C315*D315</f>
        <v>0</v>
      </c>
      <c r="F315" s="31"/>
    </row>
    <row r="316" spans="1:6" ht="32.25" customHeight="1">
      <c r="A316" s="4" t="s">
        <v>44</v>
      </c>
      <c r="B316" s="44" t="s">
        <v>238</v>
      </c>
      <c r="C316" s="44"/>
      <c r="D316" s="44"/>
      <c r="E316" s="15">
        <f>SUM(E317:E318)</f>
        <v>0</v>
      </c>
      <c r="F316" s="29"/>
    </row>
    <row r="317" spans="1:6">
      <c r="A317" s="4" t="s">
        <v>127</v>
      </c>
      <c r="B317" s="5" t="s">
        <v>16</v>
      </c>
      <c r="C317" s="5">
        <v>258</v>
      </c>
      <c r="D317" s="14"/>
      <c r="E317" s="16">
        <f>C317*D317</f>
        <v>0</v>
      </c>
      <c r="F317" s="31"/>
    </row>
    <row r="318" spans="1:6">
      <c r="A318" s="4"/>
      <c r="B318" s="5" t="s">
        <v>130</v>
      </c>
      <c r="C318" s="5">
        <v>1</v>
      </c>
      <c r="D318" s="14"/>
      <c r="E318" s="16">
        <f>C318*D318</f>
        <v>0</v>
      </c>
      <c r="F318" s="31"/>
    </row>
    <row r="319" spans="1:6" ht="32.25" customHeight="1">
      <c r="A319" s="4" t="s">
        <v>118</v>
      </c>
      <c r="B319" s="44" t="s">
        <v>239</v>
      </c>
      <c r="C319" s="44"/>
      <c r="D319" s="44"/>
      <c r="E319" s="15">
        <f>SUM(E320:E321)</f>
        <v>0</v>
      </c>
      <c r="F319" s="29"/>
    </row>
    <row r="320" spans="1:6">
      <c r="A320" s="4" t="s">
        <v>127</v>
      </c>
      <c r="B320" s="5" t="s">
        <v>16</v>
      </c>
      <c r="C320" s="5">
        <v>82</v>
      </c>
      <c r="D320" s="14"/>
      <c r="E320" s="16">
        <f>C320*D320</f>
        <v>0</v>
      </c>
      <c r="F320" s="31"/>
    </row>
    <row r="321" spans="1:6">
      <c r="A321" s="4"/>
      <c r="B321" s="5" t="s">
        <v>130</v>
      </c>
      <c r="C321" s="5">
        <v>1</v>
      </c>
      <c r="D321" s="14"/>
      <c r="E321" s="16">
        <f>C321*D321</f>
        <v>0</v>
      </c>
      <c r="F321" s="31"/>
    </row>
    <row r="322" spans="1:6" ht="29.25" customHeight="1">
      <c r="A322" s="4" t="s">
        <v>119</v>
      </c>
      <c r="B322" s="44" t="s">
        <v>240</v>
      </c>
      <c r="C322" s="44"/>
      <c r="D322" s="44"/>
      <c r="E322" s="15">
        <f>SUM(E323:E324)</f>
        <v>0</v>
      </c>
      <c r="F322" s="29"/>
    </row>
    <row r="323" spans="1:6">
      <c r="A323" s="4" t="s">
        <v>127</v>
      </c>
      <c r="B323" s="5" t="s">
        <v>16</v>
      </c>
      <c r="C323" s="5">
        <v>572</v>
      </c>
      <c r="D323" s="14"/>
      <c r="E323" s="16">
        <f>C323*D323</f>
        <v>0</v>
      </c>
      <c r="F323" s="31"/>
    </row>
    <row r="324" spans="1:6">
      <c r="A324" s="4"/>
      <c r="B324" s="5" t="s">
        <v>130</v>
      </c>
      <c r="C324" s="5">
        <v>1</v>
      </c>
      <c r="D324" s="14"/>
      <c r="E324" s="16">
        <f>C324*D324</f>
        <v>0</v>
      </c>
      <c r="F324" s="31"/>
    </row>
    <row r="325" spans="1:6" ht="30" customHeight="1">
      <c r="A325" s="4" t="s">
        <v>120</v>
      </c>
      <c r="B325" s="44" t="s">
        <v>241</v>
      </c>
      <c r="C325" s="44"/>
      <c r="D325" s="44"/>
      <c r="E325" s="15">
        <f>SUM(E326:E327)</f>
        <v>0</v>
      </c>
      <c r="F325" s="29"/>
    </row>
    <row r="326" spans="1:6">
      <c r="A326" s="4" t="s">
        <v>127</v>
      </c>
      <c r="B326" s="5" t="s">
        <v>16</v>
      </c>
      <c r="C326" s="5">
        <v>508</v>
      </c>
      <c r="D326" s="14"/>
      <c r="E326" s="16">
        <f>C326*D326</f>
        <v>0</v>
      </c>
      <c r="F326" s="31"/>
    </row>
    <row r="327" spans="1:6">
      <c r="A327" s="4"/>
      <c r="B327" s="5" t="s">
        <v>130</v>
      </c>
      <c r="C327" s="5">
        <v>1</v>
      </c>
      <c r="D327" s="14"/>
      <c r="E327" s="16">
        <f>C327*D327</f>
        <v>0</v>
      </c>
      <c r="F327" s="31"/>
    </row>
    <row r="328" spans="1:6">
      <c r="A328" s="4" t="s">
        <v>121</v>
      </c>
      <c r="B328" s="45" t="s">
        <v>242</v>
      </c>
      <c r="C328" s="45"/>
      <c r="D328" s="45"/>
      <c r="E328" s="15">
        <f>SUM(E329:E330)</f>
        <v>0</v>
      </c>
      <c r="F328" s="29"/>
    </row>
    <row r="329" spans="1:6">
      <c r="A329" s="4" t="s">
        <v>127</v>
      </c>
      <c r="B329" s="5" t="s">
        <v>16</v>
      </c>
      <c r="C329" s="5">
        <v>20</v>
      </c>
      <c r="D329" s="14"/>
      <c r="E329" s="16">
        <f>C329*D329</f>
        <v>0</v>
      </c>
      <c r="F329" s="31"/>
    </row>
    <row r="330" spans="1:6">
      <c r="A330" s="4"/>
      <c r="B330" s="5" t="s">
        <v>130</v>
      </c>
      <c r="C330" s="5">
        <v>1</v>
      </c>
      <c r="D330" s="14"/>
      <c r="E330" s="16">
        <f>C330*D330</f>
        <v>0</v>
      </c>
      <c r="F330" s="31"/>
    </row>
    <row r="331" spans="1:6" ht="30" customHeight="1">
      <c r="A331" s="4" t="s">
        <v>122</v>
      </c>
      <c r="B331" s="44" t="s">
        <v>243</v>
      </c>
      <c r="C331" s="44"/>
      <c r="D331" s="44"/>
      <c r="E331" s="15">
        <f>SUM(E332:E333)</f>
        <v>0</v>
      </c>
      <c r="F331" s="29"/>
    </row>
    <row r="332" spans="1:6">
      <c r="A332" s="4" t="s">
        <v>127</v>
      </c>
      <c r="B332" s="5" t="s">
        <v>16</v>
      </c>
      <c r="C332" s="5">
        <v>16</v>
      </c>
      <c r="D332" s="14"/>
      <c r="E332" s="16">
        <f>C332*D332</f>
        <v>0</v>
      </c>
      <c r="F332" s="31"/>
    </row>
    <row r="333" spans="1:6">
      <c r="A333" s="4"/>
      <c r="B333" s="5" t="s">
        <v>130</v>
      </c>
      <c r="C333" s="5">
        <v>1</v>
      </c>
      <c r="D333" s="14"/>
      <c r="E333" s="16">
        <f>C333*D333</f>
        <v>0</v>
      </c>
      <c r="F333" s="31"/>
    </row>
    <row r="334" spans="1:6" ht="29.25" customHeight="1">
      <c r="A334" s="4" t="s">
        <v>230</v>
      </c>
      <c r="B334" s="44" t="s">
        <v>244</v>
      </c>
      <c r="C334" s="44"/>
      <c r="D334" s="44"/>
      <c r="E334" s="15">
        <f>SUM(E335:E336)</f>
        <v>0</v>
      </c>
      <c r="F334" s="29"/>
    </row>
    <row r="335" spans="1:6">
      <c r="A335" s="4" t="s">
        <v>127</v>
      </c>
      <c r="B335" s="5" t="s">
        <v>16</v>
      </c>
      <c r="C335" s="5">
        <v>20</v>
      </c>
      <c r="D335" s="14"/>
      <c r="E335" s="16">
        <f>C335*D335</f>
        <v>0</v>
      </c>
      <c r="F335" s="31"/>
    </row>
    <row r="336" spans="1:6">
      <c r="A336" s="4"/>
      <c r="B336" s="5" t="s">
        <v>130</v>
      </c>
      <c r="C336" s="5">
        <v>1</v>
      </c>
      <c r="D336" s="14"/>
      <c r="E336" s="16">
        <f>C336*D336</f>
        <v>0</v>
      </c>
      <c r="F336" s="31"/>
    </row>
    <row r="337" spans="1:6" ht="29.25" customHeight="1">
      <c r="A337" s="4" t="s">
        <v>231</v>
      </c>
      <c r="B337" s="44" t="s">
        <v>278</v>
      </c>
      <c r="C337" s="44"/>
      <c r="D337" s="44"/>
      <c r="E337" s="15">
        <f>SUM(E338:E339)</f>
        <v>0</v>
      </c>
      <c r="F337" s="29"/>
    </row>
    <row r="338" spans="1:6">
      <c r="A338" s="4" t="s">
        <v>127</v>
      </c>
      <c r="B338" s="5" t="s">
        <v>16</v>
      </c>
      <c r="C338" s="5">
        <v>72</v>
      </c>
      <c r="D338" s="14"/>
      <c r="E338" s="16">
        <f>C338*D338</f>
        <v>0</v>
      </c>
      <c r="F338" s="31"/>
    </row>
    <row r="339" spans="1:6">
      <c r="A339" s="4"/>
      <c r="B339" s="5" t="s">
        <v>130</v>
      </c>
      <c r="C339" s="5">
        <v>1</v>
      </c>
      <c r="D339" s="14"/>
      <c r="E339" s="16">
        <f>C339*D339</f>
        <v>0</v>
      </c>
      <c r="F339" s="31"/>
    </row>
    <row r="340" spans="1:6" ht="30.75" customHeight="1">
      <c r="A340" s="4" t="s">
        <v>232</v>
      </c>
      <c r="B340" s="44" t="s">
        <v>279</v>
      </c>
      <c r="C340" s="44"/>
      <c r="D340" s="44"/>
      <c r="E340" s="15">
        <f>SUM(E341:E342)</f>
        <v>0</v>
      </c>
      <c r="F340" s="29"/>
    </row>
    <row r="341" spans="1:6">
      <c r="A341" s="4" t="s">
        <v>127</v>
      </c>
      <c r="B341" s="5" t="s">
        <v>16</v>
      </c>
      <c r="C341" s="5">
        <v>5</v>
      </c>
      <c r="D341" s="14"/>
      <c r="E341" s="16">
        <f>C341*D341</f>
        <v>0</v>
      </c>
      <c r="F341" s="31"/>
    </row>
    <row r="342" spans="1:6">
      <c r="A342" s="4"/>
      <c r="B342" s="5" t="s">
        <v>130</v>
      </c>
      <c r="C342" s="5">
        <v>1</v>
      </c>
      <c r="D342" s="14"/>
      <c r="E342" s="16">
        <f>C342*D342</f>
        <v>0</v>
      </c>
      <c r="F342" s="31"/>
    </row>
    <row r="343" spans="1:6" ht="30" customHeight="1">
      <c r="A343" s="4" t="s">
        <v>233</v>
      </c>
      <c r="B343" s="44" t="s">
        <v>280</v>
      </c>
      <c r="C343" s="44"/>
      <c r="D343" s="44"/>
      <c r="E343" s="15">
        <f>SUM(E344:E345)</f>
        <v>0</v>
      </c>
      <c r="F343" s="29"/>
    </row>
    <row r="344" spans="1:6">
      <c r="A344" s="4" t="s">
        <v>127</v>
      </c>
      <c r="B344" s="5" t="s">
        <v>16</v>
      </c>
      <c r="C344" s="5">
        <v>323</v>
      </c>
      <c r="D344" s="14"/>
      <c r="E344" s="16">
        <f>C344*D344</f>
        <v>0</v>
      </c>
      <c r="F344" s="31"/>
    </row>
    <row r="345" spans="1:6">
      <c r="A345" s="4"/>
      <c r="B345" s="5" t="s">
        <v>130</v>
      </c>
      <c r="C345" s="5">
        <v>1</v>
      </c>
      <c r="D345" s="14"/>
      <c r="E345" s="16">
        <f>C345*D345</f>
        <v>0</v>
      </c>
      <c r="F345" s="31"/>
    </row>
    <row r="346" spans="1:6" ht="32.25" customHeight="1">
      <c r="A346" s="4" t="s">
        <v>245</v>
      </c>
      <c r="B346" s="44" t="s">
        <v>281</v>
      </c>
      <c r="C346" s="44"/>
      <c r="D346" s="44"/>
      <c r="E346" s="15">
        <f>SUM(E347:E348)</f>
        <v>0</v>
      </c>
      <c r="F346" s="29"/>
    </row>
    <row r="347" spans="1:6">
      <c r="A347" s="4" t="s">
        <v>127</v>
      </c>
      <c r="B347" s="5" t="s">
        <v>16</v>
      </c>
      <c r="C347" s="5">
        <v>14</v>
      </c>
      <c r="D347" s="14"/>
      <c r="E347" s="16">
        <f>C347*D347</f>
        <v>0</v>
      </c>
      <c r="F347" s="31"/>
    </row>
    <row r="348" spans="1:6">
      <c r="A348" s="4"/>
      <c r="B348" s="5" t="s">
        <v>130</v>
      </c>
      <c r="C348" s="5">
        <v>1</v>
      </c>
      <c r="D348" s="14"/>
      <c r="E348" s="16">
        <f>C348*D348</f>
        <v>0</v>
      </c>
      <c r="F348" s="31"/>
    </row>
    <row r="349" spans="1:6" ht="30" customHeight="1">
      <c r="A349" s="4" t="s">
        <v>246</v>
      </c>
      <c r="B349" s="44" t="s">
        <v>282</v>
      </c>
      <c r="C349" s="44"/>
      <c r="D349" s="44"/>
      <c r="E349" s="15">
        <f>SUM(E350:E351)</f>
        <v>0</v>
      </c>
      <c r="F349" s="29"/>
    </row>
    <row r="350" spans="1:6">
      <c r="A350" s="4" t="s">
        <v>127</v>
      </c>
      <c r="B350" s="5" t="s">
        <v>16</v>
      </c>
      <c r="C350" s="5">
        <v>7</v>
      </c>
      <c r="D350" s="14"/>
      <c r="E350" s="16">
        <f>C350*D350</f>
        <v>0</v>
      </c>
      <c r="F350" s="31"/>
    </row>
    <row r="351" spans="1:6">
      <c r="A351" s="4"/>
      <c r="B351" s="5" t="s">
        <v>130</v>
      </c>
      <c r="C351" s="5">
        <v>1</v>
      </c>
      <c r="D351" s="14"/>
      <c r="E351" s="16">
        <f>C351*D351</f>
        <v>0</v>
      </c>
      <c r="F351" s="31"/>
    </row>
    <row r="352" spans="1:6" ht="32.25" customHeight="1">
      <c r="A352" s="4" t="s">
        <v>247</v>
      </c>
      <c r="B352" s="44" t="s">
        <v>283</v>
      </c>
      <c r="C352" s="44"/>
      <c r="D352" s="44"/>
      <c r="E352" s="15">
        <f>SUM(E353:E354)</f>
        <v>0</v>
      </c>
      <c r="F352" s="29"/>
    </row>
    <row r="353" spans="1:6">
      <c r="A353" s="4" t="s">
        <v>127</v>
      </c>
      <c r="B353" s="5" t="s">
        <v>16</v>
      </c>
      <c r="C353" s="5">
        <v>59</v>
      </c>
      <c r="D353" s="14"/>
      <c r="E353" s="16">
        <f>C353*D353</f>
        <v>0</v>
      </c>
      <c r="F353" s="31"/>
    </row>
    <row r="354" spans="1:6">
      <c r="A354" s="4"/>
      <c r="B354" s="5" t="s">
        <v>130</v>
      </c>
      <c r="C354" s="5">
        <v>1</v>
      </c>
      <c r="D354" s="14"/>
      <c r="E354" s="16">
        <f>C354*D354</f>
        <v>0</v>
      </c>
      <c r="F354" s="31"/>
    </row>
    <row r="355" spans="1:6">
      <c r="A355" s="4" t="s">
        <v>248</v>
      </c>
      <c r="B355" s="45" t="s">
        <v>284</v>
      </c>
      <c r="C355" s="45"/>
      <c r="D355" s="45"/>
      <c r="E355" s="15">
        <f>SUM(E356:E357)</f>
        <v>0</v>
      </c>
      <c r="F355" s="29"/>
    </row>
    <row r="356" spans="1:6">
      <c r="A356" s="4" t="s">
        <v>127</v>
      </c>
      <c r="B356" s="5" t="s">
        <v>16</v>
      </c>
      <c r="C356" s="5">
        <v>479</v>
      </c>
      <c r="D356" s="14"/>
      <c r="E356" s="16">
        <f>C356*D356</f>
        <v>0</v>
      </c>
      <c r="F356" s="31"/>
    </row>
    <row r="357" spans="1:6">
      <c r="A357" s="4"/>
      <c r="B357" s="5" t="s">
        <v>130</v>
      </c>
      <c r="C357" s="5">
        <v>1</v>
      </c>
      <c r="D357" s="14"/>
      <c r="E357" s="16">
        <f>C357*D357</f>
        <v>0</v>
      </c>
      <c r="F357" s="31"/>
    </row>
    <row r="358" spans="1:6">
      <c r="A358" s="4" t="s">
        <v>249</v>
      </c>
      <c r="B358" s="45" t="s">
        <v>285</v>
      </c>
      <c r="C358" s="45"/>
      <c r="D358" s="45"/>
      <c r="E358" s="15">
        <f>SUM(E359:E360)</f>
        <v>0</v>
      </c>
      <c r="F358" s="29"/>
    </row>
    <row r="359" spans="1:6">
      <c r="A359" s="4" t="s">
        <v>127</v>
      </c>
      <c r="B359" s="5" t="s">
        <v>16</v>
      </c>
      <c r="C359" s="5">
        <v>736</v>
      </c>
      <c r="D359" s="14"/>
      <c r="E359" s="16">
        <f>C359*D359</f>
        <v>0</v>
      </c>
      <c r="F359" s="31"/>
    </row>
    <row r="360" spans="1:6">
      <c r="A360" s="4"/>
      <c r="B360" s="5" t="s">
        <v>130</v>
      </c>
      <c r="C360" s="5">
        <v>1</v>
      </c>
      <c r="D360" s="14"/>
      <c r="E360" s="16">
        <f>C360*D360</f>
        <v>0</v>
      </c>
      <c r="F360" s="31"/>
    </row>
    <row r="361" spans="1:6" ht="30.75" customHeight="1">
      <c r="A361" s="4" t="s">
        <v>250</v>
      </c>
      <c r="B361" s="44" t="s">
        <v>286</v>
      </c>
      <c r="C361" s="44"/>
      <c r="D361" s="44"/>
      <c r="E361" s="15">
        <f>SUM(E362:E363)</f>
        <v>0</v>
      </c>
      <c r="F361" s="29"/>
    </row>
    <row r="362" spans="1:6">
      <c r="A362" s="4" t="s">
        <v>127</v>
      </c>
      <c r="B362" s="5" t="s">
        <v>16</v>
      </c>
      <c r="C362" s="5">
        <v>135</v>
      </c>
      <c r="D362" s="14"/>
      <c r="E362" s="16">
        <f>C362*D362</f>
        <v>0</v>
      </c>
      <c r="F362" s="31"/>
    </row>
    <row r="363" spans="1:6">
      <c r="A363" s="4"/>
      <c r="B363" s="5" t="s">
        <v>130</v>
      </c>
      <c r="C363" s="5">
        <v>1</v>
      </c>
      <c r="D363" s="14"/>
      <c r="E363" s="16">
        <f>C363*D363</f>
        <v>0</v>
      </c>
      <c r="F363" s="31"/>
    </row>
    <row r="364" spans="1:6" ht="32.25" customHeight="1">
      <c r="A364" s="4" t="s">
        <v>251</v>
      </c>
      <c r="B364" s="44" t="s">
        <v>287</v>
      </c>
      <c r="C364" s="44"/>
      <c r="D364" s="44"/>
      <c r="E364" s="15">
        <f>SUM(E365:E366)</f>
        <v>0</v>
      </c>
      <c r="F364" s="29"/>
    </row>
    <row r="365" spans="1:6">
      <c r="A365" s="4" t="s">
        <v>127</v>
      </c>
      <c r="B365" s="5" t="s">
        <v>16</v>
      </c>
      <c r="C365" s="5">
        <v>80</v>
      </c>
      <c r="D365" s="14"/>
      <c r="E365" s="16">
        <f>C365*D365</f>
        <v>0</v>
      </c>
      <c r="F365" s="31"/>
    </row>
    <row r="366" spans="1:6">
      <c r="A366" s="4"/>
      <c r="B366" s="5" t="s">
        <v>130</v>
      </c>
      <c r="C366" s="5">
        <v>1</v>
      </c>
      <c r="D366" s="14"/>
      <c r="E366" s="16">
        <f>C366*D366</f>
        <v>0</v>
      </c>
      <c r="F366" s="31"/>
    </row>
    <row r="367" spans="1:6" ht="32.25" customHeight="1">
      <c r="A367" s="4" t="s">
        <v>252</v>
      </c>
      <c r="B367" s="44" t="s">
        <v>288</v>
      </c>
      <c r="C367" s="44"/>
      <c r="D367" s="44"/>
      <c r="E367" s="15">
        <f>SUM(E368:E369)</f>
        <v>0</v>
      </c>
      <c r="F367" s="29"/>
    </row>
    <row r="368" spans="1:6">
      <c r="A368" s="4" t="s">
        <v>127</v>
      </c>
      <c r="B368" s="5" t="s">
        <v>16</v>
      </c>
      <c r="C368" s="5">
        <v>440</v>
      </c>
      <c r="D368" s="14"/>
      <c r="E368" s="16">
        <f>C368*D368</f>
        <v>0</v>
      </c>
      <c r="F368" s="31"/>
    </row>
    <row r="369" spans="1:6">
      <c r="A369" s="4"/>
      <c r="B369" s="5" t="s">
        <v>130</v>
      </c>
      <c r="C369" s="5">
        <v>1</v>
      </c>
      <c r="D369" s="14"/>
      <c r="E369" s="16">
        <f>C369*D369</f>
        <v>0</v>
      </c>
      <c r="F369" s="31"/>
    </row>
    <row r="370" spans="1:6" ht="30" customHeight="1">
      <c r="A370" s="4" t="s">
        <v>253</v>
      </c>
      <c r="B370" s="44" t="s">
        <v>289</v>
      </c>
      <c r="C370" s="44"/>
      <c r="D370" s="44"/>
      <c r="E370" s="15">
        <f>SUM(E371:E372)</f>
        <v>0</v>
      </c>
      <c r="F370" s="29"/>
    </row>
    <row r="371" spans="1:6">
      <c r="A371" s="4" t="s">
        <v>127</v>
      </c>
      <c r="B371" s="5" t="s">
        <v>16</v>
      </c>
      <c r="C371" s="5">
        <v>208</v>
      </c>
      <c r="D371" s="14"/>
      <c r="E371" s="16">
        <f>C371*D371</f>
        <v>0</v>
      </c>
      <c r="F371" s="31"/>
    </row>
    <row r="372" spans="1:6">
      <c r="A372" s="4"/>
      <c r="B372" s="5" t="s">
        <v>130</v>
      </c>
      <c r="C372" s="5">
        <v>1</v>
      </c>
      <c r="D372" s="14"/>
      <c r="E372" s="16">
        <f>C372*D372</f>
        <v>0</v>
      </c>
      <c r="F372" s="31"/>
    </row>
    <row r="373" spans="1:6" ht="32.25" customHeight="1">
      <c r="A373" s="4" t="s">
        <v>254</v>
      </c>
      <c r="B373" s="44" t="s">
        <v>290</v>
      </c>
      <c r="C373" s="44"/>
      <c r="D373" s="44"/>
      <c r="E373" s="15">
        <f>SUM(E374:E375)</f>
        <v>0</v>
      </c>
      <c r="F373" s="29"/>
    </row>
    <row r="374" spans="1:6">
      <c r="A374" s="4" t="s">
        <v>127</v>
      </c>
      <c r="B374" s="5" t="s">
        <v>16</v>
      </c>
      <c r="C374" s="5">
        <v>542</v>
      </c>
      <c r="D374" s="14"/>
      <c r="E374" s="16">
        <f>C374*D374</f>
        <v>0</v>
      </c>
      <c r="F374" s="31"/>
    </row>
    <row r="375" spans="1:6">
      <c r="A375" s="4"/>
      <c r="B375" s="5" t="s">
        <v>130</v>
      </c>
      <c r="C375" s="5">
        <v>1</v>
      </c>
      <c r="D375" s="14"/>
      <c r="E375" s="16">
        <f>C375*D375</f>
        <v>0</v>
      </c>
      <c r="F375" s="31"/>
    </row>
    <row r="376" spans="1:6" ht="30.75" customHeight="1">
      <c r="A376" s="4" t="s">
        <v>255</v>
      </c>
      <c r="B376" s="44" t="s">
        <v>291</v>
      </c>
      <c r="C376" s="44"/>
      <c r="D376" s="44"/>
      <c r="E376" s="15">
        <f>SUM(E377:E378)</f>
        <v>0</v>
      </c>
      <c r="F376" s="29"/>
    </row>
    <row r="377" spans="1:6">
      <c r="A377" s="4" t="s">
        <v>127</v>
      </c>
      <c r="B377" s="5" t="s">
        <v>16</v>
      </c>
      <c r="C377" s="5">
        <v>263</v>
      </c>
      <c r="D377" s="14"/>
      <c r="E377" s="16">
        <f>C377*D377</f>
        <v>0</v>
      </c>
      <c r="F377" s="31"/>
    </row>
    <row r="378" spans="1:6">
      <c r="A378" s="4"/>
      <c r="B378" s="5" t="s">
        <v>130</v>
      </c>
      <c r="C378" s="5">
        <v>1</v>
      </c>
      <c r="D378" s="14"/>
      <c r="E378" s="16">
        <f>C378*D378</f>
        <v>0</v>
      </c>
      <c r="F378" s="31"/>
    </row>
    <row r="379" spans="1:6" ht="32.25" customHeight="1">
      <c r="A379" s="4" t="s">
        <v>256</v>
      </c>
      <c r="B379" s="44" t="s">
        <v>292</v>
      </c>
      <c r="C379" s="44"/>
      <c r="D379" s="44"/>
      <c r="E379" s="15">
        <f>SUM(E380:E381)</f>
        <v>0</v>
      </c>
      <c r="F379" s="29"/>
    </row>
    <row r="380" spans="1:6">
      <c r="A380" s="4" t="s">
        <v>127</v>
      </c>
      <c r="B380" s="5" t="s">
        <v>16</v>
      </c>
      <c r="C380" s="5">
        <v>103</v>
      </c>
      <c r="D380" s="14"/>
      <c r="E380" s="16">
        <f>C380*D380</f>
        <v>0</v>
      </c>
      <c r="F380" s="31"/>
    </row>
    <row r="381" spans="1:6">
      <c r="A381" s="4"/>
      <c r="B381" s="5" t="s">
        <v>130</v>
      </c>
      <c r="C381" s="5">
        <v>1</v>
      </c>
      <c r="D381" s="14"/>
      <c r="E381" s="16">
        <f>C381*D381</f>
        <v>0</v>
      </c>
      <c r="F381" s="31"/>
    </row>
    <row r="382" spans="1:6" ht="29.25" customHeight="1">
      <c r="A382" s="4" t="s">
        <v>257</v>
      </c>
      <c r="B382" s="44" t="s">
        <v>293</v>
      </c>
      <c r="C382" s="44"/>
      <c r="D382" s="44"/>
      <c r="E382" s="15">
        <f>SUM(E383:E384)</f>
        <v>0</v>
      </c>
      <c r="F382" s="29"/>
    </row>
    <row r="383" spans="1:6">
      <c r="A383" s="4" t="s">
        <v>127</v>
      </c>
      <c r="B383" s="5" t="s">
        <v>16</v>
      </c>
      <c r="C383" s="5">
        <v>32</v>
      </c>
      <c r="D383" s="14"/>
      <c r="E383" s="16">
        <f>C383*D383</f>
        <v>0</v>
      </c>
      <c r="F383" s="31"/>
    </row>
    <row r="384" spans="1:6">
      <c r="A384" s="4"/>
      <c r="B384" s="5" t="s">
        <v>130</v>
      </c>
      <c r="C384" s="5">
        <v>1</v>
      </c>
      <c r="D384" s="14"/>
      <c r="E384" s="16">
        <f>C384*D384</f>
        <v>0</v>
      </c>
      <c r="F384" s="31"/>
    </row>
    <row r="385" spans="1:6" ht="30.75" customHeight="1">
      <c r="A385" s="4" t="s">
        <v>258</v>
      </c>
      <c r="B385" s="44" t="s">
        <v>294</v>
      </c>
      <c r="C385" s="44"/>
      <c r="D385" s="44"/>
      <c r="E385" s="15">
        <f>SUM(E386:E387)</f>
        <v>0</v>
      </c>
      <c r="F385" s="29"/>
    </row>
    <row r="386" spans="1:6">
      <c r="A386" s="4" t="s">
        <v>127</v>
      </c>
      <c r="B386" s="5" t="s">
        <v>16</v>
      </c>
      <c r="C386" s="5">
        <v>43</v>
      </c>
      <c r="D386" s="14"/>
      <c r="E386" s="16">
        <f>C386*D386</f>
        <v>0</v>
      </c>
      <c r="F386" s="31"/>
    </row>
    <row r="387" spans="1:6">
      <c r="A387" s="4"/>
      <c r="B387" s="5" t="s">
        <v>130</v>
      </c>
      <c r="C387" s="5">
        <v>1</v>
      </c>
      <c r="D387" s="14"/>
      <c r="E387" s="16">
        <f>C387*D387</f>
        <v>0</v>
      </c>
      <c r="F387" s="31"/>
    </row>
    <row r="388" spans="1:6" ht="43.5" customHeight="1">
      <c r="A388" s="4" t="s">
        <v>259</v>
      </c>
      <c r="B388" s="44" t="s">
        <v>295</v>
      </c>
      <c r="C388" s="44"/>
      <c r="D388" s="44"/>
      <c r="E388" s="15">
        <f>SUM(E389:E390)</f>
        <v>0</v>
      </c>
      <c r="F388" s="29"/>
    </row>
    <row r="389" spans="1:6">
      <c r="A389" s="4" t="s">
        <v>127</v>
      </c>
      <c r="B389" s="5" t="s">
        <v>16</v>
      </c>
      <c r="C389" s="5">
        <v>404</v>
      </c>
      <c r="D389" s="14"/>
      <c r="E389" s="16">
        <f>C389*D389</f>
        <v>0</v>
      </c>
      <c r="F389" s="31"/>
    </row>
    <row r="390" spans="1:6">
      <c r="A390" s="4"/>
      <c r="B390" s="5" t="s">
        <v>130</v>
      </c>
      <c r="C390" s="5">
        <v>1</v>
      </c>
      <c r="D390" s="14"/>
      <c r="E390" s="16">
        <f>C390*D390</f>
        <v>0</v>
      </c>
      <c r="F390" s="31"/>
    </row>
    <row r="391" spans="1:6" ht="46.5" customHeight="1">
      <c r="A391" s="4" t="s">
        <v>260</v>
      </c>
      <c r="B391" s="44" t="s">
        <v>296</v>
      </c>
      <c r="C391" s="44"/>
      <c r="D391" s="44"/>
      <c r="E391" s="15">
        <f>SUM(E392:E393)</f>
        <v>0</v>
      </c>
      <c r="F391" s="29"/>
    </row>
    <row r="392" spans="1:6">
      <c r="A392" s="4" t="s">
        <v>127</v>
      </c>
      <c r="B392" s="5" t="s">
        <v>16</v>
      </c>
      <c r="C392" s="5">
        <v>20</v>
      </c>
      <c r="D392" s="14"/>
      <c r="E392" s="16">
        <f>C392*D392</f>
        <v>0</v>
      </c>
      <c r="F392" s="31"/>
    </row>
    <row r="393" spans="1:6">
      <c r="A393" s="4"/>
      <c r="B393" s="5" t="s">
        <v>130</v>
      </c>
      <c r="C393" s="5">
        <v>1</v>
      </c>
      <c r="D393" s="14"/>
      <c r="E393" s="16">
        <f>C393*D393</f>
        <v>0</v>
      </c>
      <c r="F393" s="31"/>
    </row>
    <row r="394" spans="1:6">
      <c r="A394" s="4" t="s">
        <v>261</v>
      </c>
      <c r="B394" s="45" t="s">
        <v>297</v>
      </c>
      <c r="C394" s="45"/>
      <c r="D394" s="45"/>
      <c r="E394" s="15">
        <f>SUM(E395:E396)</f>
        <v>0</v>
      </c>
      <c r="F394" s="29"/>
    </row>
    <row r="395" spans="1:6">
      <c r="A395" s="4" t="s">
        <v>127</v>
      </c>
      <c r="B395" s="5" t="s">
        <v>16</v>
      </c>
      <c r="C395" s="5">
        <v>288</v>
      </c>
      <c r="D395" s="14"/>
      <c r="E395" s="16">
        <f>C395*D395</f>
        <v>0</v>
      </c>
      <c r="F395" s="31"/>
    </row>
    <row r="396" spans="1:6">
      <c r="A396" s="4"/>
      <c r="B396" s="5" t="s">
        <v>130</v>
      </c>
      <c r="C396" s="5">
        <v>1</v>
      </c>
      <c r="D396" s="14"/>
      <c r="E396" s="16">
        <f>C396*D396</f>
        <v>0</v>
      </c>
      <c r="F396" s="31"/>
    </row>
    <row r="397" spans="1:6" ht="45" customHeight="1">
      <c r="A397" s="4" t="s">
        <v>262</v>
      </c>
      <c r="B397" s="44" t="s">
        <v>298</v>
      </c>
      <c r="C397" s="45"/>
      <c r="D397" s="45"/>
      <c r="E397" s="15">
        <f>SUM(E398:E399)</f>
        <v>0</v>
      </c>
      <c r="F397" s="29"/>
    </row>
    <row r="398" spans="1:6">
      <c r="A398" s="4" t="s">
        <v>127</v>
      </c>
      <c r="B398" s="5" t="s">
        <v>16</v>
      </c>
      <c r="C398" s="5">
        <v>613</v>
      </c>
      <c r="D398" s="14"/>
      <c r="E398" s="16">
        <f>C398*D398</f>
        <v>0</v>
      </c>
      <c r="F398" s="31"/>
    </row>
    <row r="399" spans="1:6">
      <c r="A399" s="4"/>
      <c r="B399" s="5" t="s">
        <v>130</v>
      </c>
      <c r="C399" s="5">
        <v>1</v>
      </c>
      <c r="D399" s="14"/>
      <c r="E399" s="16">
        <f>C399*D399</f>
        <v>0</v>
      </c>
      <c r="F399" s="31"/>
    </row>
    <row r="400" spans="1:6" ht="42" customHeight="1">
      <c r="A400" s="4" t="s">
        <v>263</v>
      </c>
      <c r="B400" s="44" t="s">
        <v>299</v>
      </c>
      <c r="C400" s="45"/>
      <c r="D400" s="45"/>
      <c r="E400" s="15">
        <f>SUM(E401:E402)</f>
        <v>0</v>
      </c>
      <c r="F400" s="29"/>
    </row>
    <row r="401" spans="1:6">
      <c r="A401" s="4" t="s">
        <v>127</v>
      </c>
      <c r="B401" s="5" t="s">
        <v>16</v>
      </c>
      <c r="C401" s="5">
        <v>530</v>
      </c>
      <c r="D401" s="14"/>
      <c r="E401" s="16">
        <f>C401*D401</f>
        <v>0</v>
      </c>
      <c r="F401" s="31"/>
    </row>
    <row r="402" spans="1:6">
      <c r="A402" s="4"/>
      <c r="B402" s="5" t="s">
        <v>130</v>
      </c>
      <c r="C402" s="5">
        <v>1</v>
      </c>
      <c r="D402" s="14"/>
      <c r="E402" s="16">
        <f>C402*D402</f>
        <v>0</v>
      </c>
      <c r="F402" s="31"/>
    </row>
    <row r="403" spans="1:6" ht="43.5" customHeight="1">
      <c r="A403" s="4" t="s">
        <v>264</v>
      </c>
      <c r="B403" s="44" t="s">
        <v>300</v>
      </c>
      <c r="C403" s="45"/>
      <c r="D403" s="45"/>
      <c r="E403" s="15">
        <f>SUM(E404:E405)</f>
        <v>0</v>
      </c>
      <c r="F403" s="29"/>
    </row>
    <row r="404" spans="1:6">
      <c r="A404" s="4" t="s">
        <v>127</v>
      </c>
      <c r="B404" s="5" t="s">
        <v>16</v>
      </c>
      <c r="C404" s="5">
        <v>600</v>
      </c>
      <c r="D404" s="14"/>
      <c r="E404" s="16">
        <f>C404*D404</f>
        <v>0</v>
      </c>
      <c r="F404" s="31"/>
    </row>
    <row r="405" spans="1:6">
      <c r="A405" s="4"/>
      <c r="B405" s="5" t="s">
        <v>130</v>
      </c>
      <c r="C405" s="5">
        <v>1</v>
      </c>
      <c r="D405" s="14"/>
      <c r="E405" s="16">
        <f>C405*D405</f>
        <v>0</v>
      </c>
      <c r="F405" s="31"/>
    </row>
    <row r="406" spans="1:6" ht="30" customHeight="1">
      <c r="A406" s="4" t="s">
        <v>265</v>
      </c>
      <c r="B406" s="44" t="s">
        <v>301</v>
      </c>
      <c r="C406" s="44"/>
      <c r="D406" s="44"/>
      <c r="E406" s="15">
        <f>SUM(E407:E408)</f>
        <v>0</v>
      </c>
      <c r="F406" s="29"/>
    </row>
    <row r="407" spans="1:6">
      <c r="A407" s="4" t="s">
        <v>127</v>
      </c>
      <c r="B407" s="5" t="s">
        <v>16</v>
      </c>
      <c r="C407" s="5">
        <v>64</v>
      </c>
      <c r="D407" s="14"/>
      <c r="E407" s="16">
        <f>C407*D407</f>
        <v>0</v>
      </c>
      <c r="F407" s="31"/>
    </row>
    <row r="408" spans="1:6">
      <c r="A408" s="4"/>
      <c r="B408" s="5" t="s">
        <v>130</v>
      </c>
      <c r="C408" s="5">
        <v>1</v>
      </c>
      <c r="D408" s="14"/>
      <c r="E408" s="16">
        <f>C408*D408</f>
        <v>0</v>
      </c>
      <c r="F408" s="31"/>
    </row>
    <row r="409" spans="1:6">
      <c r="A409" s="4" t="s">
        <v>266</v>
      </c>
      <c r="B409" s="45" t="s">
        <v>302</v>
      </c>
      <c r="C409" s="45"/>
      <c r="D409" s="45"/>
      <c r="E409" s="15">
        <f>SUM(E410:E411)</f>
        <v>0</v>
      </c>
      <c r="F409" s="29"/>
    </row>
    <row r="410" spans="1:6">
      <c r="A410" s="4" t="s">
        <v>127</v>
      </c>
      <c r="B410" s="5" t="s">
        <v>16</v>
      </c>
      <c r="C410" s="5">
        <v>68</v>
      </c>
      <c r="D410" s="14"/>
      <c r="E410" s="16">
        <f>C410*D410</f>
        <v>0</v>
      </c>
      <c r="F410" s="31"/>
    </row>
    <row r="411" spans="1:6">
      <c r="A411" s="4"/>
      <c r="B411" s="5" t="s">
        <v>130</v>
      </c>
      <c r="C411" s="5">
        <v>1</v>
      </c>
      <c r="D411" s="14"/>
      <c r="E411" s="16">
        <f>C411*D411</f>
        <v>0</v>
      </c>
      <c r="F411" s="31"/>
    </row>
    <row r="412" spans="1:6" ht="28.5" customHeight="1">
      <c r="A412" s="4" t="s">
        <v>267</v>
      </c>
      <c r="B412" s="44" t="s">
        <v>303</v>
      </c>
      <c r="C412" s="44"/>
      <c r="D412" s="44"/>
      <c r="E412" s="15">
        <f>SUM(E413:E414)</f>
        <v>0</v>
      </c>
      <c r="F412" s="29"/>
    </row>
    <row r="413" spans="1:6">
      <c r="A413" s="4" t="s">
        <v>127</v>
      </c>
      <c r="B413" s="5" t="s">
        <v>16</v>
      </c>
      <c r="C413" s="5">
        <v>118</v>
      </c>
      <c r="D413" s="14"/>
      <c r="E413" s="16">
        <f>C413*D413</f>
        <v>0</v>
      </c>
      <c r="F413" s="31"/>
    </row>
    <row r="414" spans="1:6">
      <c r="A414" s="4"/>
      <c r="B414" s="5" t="s">
        <v>130</v>
      </c>
      <c r="C414" s="5">
        <v>1</v>
      </c>
      <c r="D414" s="14"/>
      <c r="E414" s="16">
        <f>C414*D414</f>
        <v>0</v>
      </c>
      <c r="F414" s="31"/>
    </row>
    <row r="415" spans="1:6" ht="32.25" customHeight="1">
      <c r="A415" s="4" t="s">
        <v>268</v>
      </c>
      <c r="B415" s="44" t="s">
        <v>304</v>
      </c>
      <c r="C415" s="44"/>
      <c r="D415" s="44"/>
      <c r="E415" s="15">
        <f>SUM(E416:E417)</f>
        <v>0</v>
      </c>
      <c r="F415" s="29"/>
    </row>
    <row r="416" spans="1:6">
      <c r="A416" s="4" t="s">
        <v>127</v>
      </c>
      <c r="B416" s="5" t="s">
        <v>16</v>
      </c>
      <c r="C416" s="5">
        <v>286</v>
      </c>
      <c r="D416" s="14"/>
      <c r="E416" s="16">
        <f>C416*D416</f>
        <v>0</v>
      </c>
      <c r="F416" s="31"/>
    </row>
    <row r="417" spans="1:6">
      <c r="A417" s="4"/>
      <c r="B417" s="5" t="s">
        <v>130</v>
      </c>
      <c r="C417" s="5">
        <v>1</v>
      </c>
      <c r="D417" s="14"/>
      <c r="E417" s="16">
        <f>C417*D417</f>
        <v>0</v>
      </c>
      <c r="F417" s="31"/>
    </row>
    <row r="418" spans="1:6" ht="30.75" customHeight="1">
      <c r="A418" s="4" t="s">
        <v>269</v>
      </c>
      <c r="B418" s="44" t="s">
        <v>305</v>
      </c>
      <c r="C418" s="44"/>
      <c r="D418" s="44"/>
      <c r="E418" s="15">
        <f>SUM(E419:E420)</f>
        <v>0</v>
      </c>
      <c r="F418" s="29"/>
    </row>
    <row r="419" spans="1:6">
      <c r="A419" s="4" t="s">
        <v>127</v>
      </c>
      <c r="B419" s="5" t="s">
        <v>16</v>
      </c>
      <c r="C419" s="5">
        <v>256</v>
      </c>
      <c r="D419" s="14"/>
      <c r="E419" s="16">
        <f>C419*D419</f>
        <v>0</v>
      </c>
      <c r="F419" s="31"/>
    </row>
    <row r="420" spans="1:6">
      <c r="A420" s="4"/>
      <c r="B420" s="5" t="s">
        <v>130</v>
      </c>
      <c r="C420" s="5">
        <v>1</v>
      </c>
      <c r="D420" s="14"/>
      <c r="E420" s="16">
        <f>C420*D420</f>
        <v>0</v>
      </c>
      <c r="F420" s="31"/>
    </row>
    <row r="421" spans="1:6" ht="30.75" customHeight="1">
      <c r="A421" s="4" t="s">
        <v>270</v>
      </c>
      <c r="B421" s="44" t="s">
        <v>306</v>
      </c>
      <c r="C421" s="44"/>
      <c r="D421" s="44"/>
      <c r="E421" s="15">
        <f>SUM(E422:E423)</f>
        <v>0</v>
      </c>
      <c r="F421" s="29"/>
    </row>
    <row r="422" spans="1:6">
      <c r="A422" s="4" t="s">
        <v>127</v>
      </c>
      <c r="B422" s="5" t="s">
        <v>16</v>
      </c>
      <c r="C422" s="5">
        <v>323</v>
      </c>
      <c r="D422" s="14"/>
      <c r="E422" s="16">
        <f>C422*D422</f>
        <v>0</v>
      </c>
      <c r="F422" s="31"/>
    </row>
    <row r="423" spans="1:6">
      <c r="A423" s="4"/>
      <c r="B423" s="5" t="s">
        <v>130</v>
      </c>
      <c r="C423" s="5">
        <v>1</v>
      </c>
      <c r="D423" s="14"/>
      <c r="E423" s="16">
        <f>C423*D423</f>
        <v>0</v>
      </c>
      <c r="F423" s="31"/>
    </row>
    <row r="424" spans="1:6">
      <c r="A424" s="4" t="s">
        <v>271</v>
      </c>
      <c r="B424" s="45" t="s">
        <v>307</v>
      </c>
      <c r="C424" s="45"/>
      <c r="D424" s="45"/>
      <c r="E424" s="15">
        <f>SUM(E425:E426)</f>
        <v>0</v>
      </c>
      <c r="F424" s="29"/>
    </row>
    <row r="425" spans="1:6">
      <c r="A425" s="4" t="s">
        <v>127</v>
      </c>
      <c r="B425" s="5" t="s">
        <v>16</v>
      </c>
      <c r="C425" s="5">
        <v>447</v>
      </c>
      <c r="D425" s="14"/>
      <c r="E425" s="16">
        <f>C425*D425</f>
        <v>0</v>
      </c>
      <c r="F425" s="31"/>
    </row>
    <row r="426" spans="1:6">
      <c r="A426" s="4"/>
      <c r="B426" s="5" t="s">
        <v>130</v>
      </c>
      <c r="C426" s="5">
        <v>1</v>
      </c>
      <c r="D426" s="14"/>
      <c r="E426" s="16">
        <f>C426*D426</f>
        <v>0</v>
      </c>
      <c r="F426" s="31"/>
    </row>
    <row r="427" spans="1:6">
      <c r="A427" s="4" t="s">
        <v>272</v>
      </c>
      <c r="B427" s="45" t="s">
        <v>308</v>
      </c>
      <c r="C427" s="45"/>
      <c r="D427" s="45"/>
      <c r="E427" s="15">
        <f>SUM(E428:E429)</f>
        <v>0</v>
      </c>
      <c r="F427" s="29"/>
    </row>
    <row r="428" spans="1:6">
      <c r="A428" s="4" t="s">
        <v>127</v>
      </c>
      <c r="B428" s="5" t="s">
        <v>16</v>
      </c>
      <c r="C428" s="5">
        <v>4</v>
      </c>
      <c r="D428" s="14"/>
      <c r="E428" s="16">
        <f>C428*D428</f>
        <v>0</v>
      </c>
      <c r="F428" s="31"/>
    </row>
    <row r="429" spans="1:6">
      <c r="A429" s="4"/>
      <c r="B429" s="5" t="s">
        <v>130</v>
      </c>
      <c r="C429" s="5">
        <v>1</v>
      </c>
      <c r="D429" s="14"/>
      <c r="E429" s="16">
        <f>C429*D429</f>
        <v>0</v>
      </c>
      <c r="F429" s="31"/>
    </row>
    <row r="430" spans="1:6" ht="29.25" customHeight="1">
      <c r="A430" s="4" t="s">
        <v>273</v>
      </c>
      <c r="B430" s="44" t="s">
        <v>309</v>
      </c>
      <c r="C430" s="44"/>
      <c r="D430" s="44"/>
      <c r="E430" s="15">
        <f>SUM(E431:E432)</f>
        <v>0</v>
      </c>
      <c r="F430" s="29"/>
    </row>
    <row r="431" spans="1:6">
      <c r="A431" s="4" t="s">
        <v>127</v>
      </c>
      <c r="B431" s="5" t="s">
        <v>16</v>
      </c>
      <c r="C431" s="5">
        <v>68</v>
      </c>
      <c r="D431" s="14"/>
      <c r="E431" s="16">
        <f>C431*D431</f>
        <v>0</v>
      </c>
      <c r="F431" s="31"/>
    </row>
    <row r="432" spans="1:6">
      <c r="A432" s="4"/>
      <c r="B432" s="5" t="s">
        <v>130</v>
      </c>
      <c r="C432" s="5">
        <v>1</v>
      </c>
      <c r="D432" s="14"/>
      <c r="E432" s="16">
        <f>C432*D432</f>
        <v>0</v>
      </c>
      <c r="F432" s="31"/>
    </row>
    <row r="433" spans="1:6" ht="30.75" customHeight="1">
      <c r="A433" s="4" t="s">
        <v>274</v>
      </c>
      <c r="B433" s="44" t="s">
        <v>310</v>
      </c>
      <c r="C433" s="44"/>
      <c r="D433" s="44"/>
      <c r="E433" s="15">
        <f>SUM(E434:E435)</f>
        <v>0</v>
      </c>
      <c r="F433" s="29"/>
    </row>
    <row r="434" spans="1:6">
      <c r="A434" s="4" t="s">
        <v>127</v>
      </c>
      <c r="B434" s="5" t="s">
        <v>16</v>
      </c>
      <c r="C434" s="5">
        <v>28</v>
      </c>
      <c r="D434" s="14"/>
      <c r="E434" s="16">
        <f>C434*D434</f>
        <v>0</v>
      </c>
      <c r="F434" s="31"/>
    </row>
    <row r="435" spans="1:6">
      <c r="A435" s="4"/>
      <c r="B435" s="5" t="s">
        <v>130</v>
      </c>
      <c r="C435" s="5">
        <v>1</v>
      </c>
      <c r="D435" s="14"/>
      <c r="E435" s="16">
        <f>C435*D435</f>
        <v>0</v>
      </c>
      <c r="F435" s="31"/>
    </row>
    <row r="436" spans="1:6" ht="30" customHeight="1">
      <c r="A436" s="4" t="s">
        <v>275</v>
      </c>
      <c r="B436" s="44" t="s">
        <v>356</v>
      </c>
      <c r="C436" s="44"/>
      <c r="D436" s="44"/>
      <c r="E436" s="15">
        <f>SUM(E437:E438)</f>
        <v>0</v>
      </c>
      <c r="F436" s="29"/>
    </row>
    <row r="437" spans="1:6">
      <c r="A437" s="4" t="s">
        <v>127</v>
      </c>
      <c r="B437" s="5" t="s">
        <v>16</v>
      </c>
      <c r="C437" s="5">
        <v>8</v>
      </c>
      <c r="D437" s="14"/>
      <c r="E437" s="16">
        <f>C437*D437</f>
        <v>0</v>
      </c>
      <c r="F437" s="31"/>
    </row>
    <row r="438" spans="1:6">
      <c r="A438" s="4"/>
      <c r="B438" s="5" t="s">
        <v>130</v>
      </c>
      <c r="C438" s="5">
        <v>1</v>
      </c>
      <c r="D438" s="14"/>
      <c r="E438" s="16">
        <f>C438*D438</f>
        <v>0</v>
      </c>
      <c r="F438" s="31"/>
    </row>
    <row r="439" spans="1:6" ht="32.25" customHeight="1">
      <c r="A439" s="4" t="s">
        <v>276</v>
      </c>
      <c r="B439" s="44" t="s">
        <v>357</v>
      </c>
      <c r="C439" s="44"/>
      <c r="D439" s="44"/>
      <c r="E439" s="15">
        <f>SUM(E440:E441)</f>
        <v>0</v>
      </c>
      <c r="F439" s="29"/>
    </row>
    <row r="440" spans="1:6">
      <c r="A440" s="4" t="s">
        <v>127</v>
      </c>
      <c r="B440" s="5" t="s">
        <v>16</v>
      </c>
      <c r="C440" s="5">
        <v>311</v>
      </c>
      <c r="D440" s="14"/>
      <c r="E440" s="16">
        <f>C440*D440</f>
        <v>0</v>
      </c>
      <c r="F440" s="31"/>
    </row>
    <row r="441" spans="1:6">
      <c r="A441" s="4"/>
      <c r="B441" s="5" t="s">
        <v>130</v>
      </c>
      <c r="C441" s="5">
        <v>1</v>
      </c>
      <c r="D441" s="14"/>
      <c r="E441" s="16">
        <f>C441*D441</f>
        <v>0</v>
      </c>
      <c r="F441" s="31"/>
    </row>
    <row r="442" spans="1:6" ht="32.25" customHeight="1">
      <c r="A442" s="4" t="s">
        <v>277</v>
      </c>
      <c r="B442" s="44" t="s">
        <v>358</v>
      </c>
      <c r="C442" s="44"/>
      <c r="D442" s="44"/>
      <c r="E442" s="15">
        <f>SUM(E443:E444)</f>
        <v>0</v>
      </c>
      <c r="F442" s="29"/>
    </row>
    <row r="443" spans="1:6">
      <c r="A443" s="4" t="s">
        <v>127</v>
      </c>
      <c r="B443" s="5" t="s">
        <v>16</v>
      </c>
      <c r="C443" s="5">
        <v>216</v>
      </c>
      <c r="D443" s="14"/>
      <c r="E443" s="16">
        <f>C443*D443</f>
        <v>0</v>
      </c>
      <c r="F443" s="31"/>
    </row>
    <row r="444" spans="1:6">
      <c r="A444" s="4"/>
      <c r="B444" s="5" t="s">
        <v>130</v>
      </c>
      <c r="C444" s="5">
        <v>1</v>
      </c>
      <c r="D444" s="14"/>
      <c r="E444" s="16">
        <f>C444*D444</f>
        <v>0</v>
      </c>
      <c r="F444" s="31"/>
    </row>
    <row r="445" spans="1:6">
      <c r="A445" s="4" t="s">
        <v>311</v>
      </c>
      <c r="B445" s="45" t="s">
        <v>359</v>
      </c>
      <c r="C445" s="45"/>
      <c r="D445" s="45"/>
      <c r="E445" s="15">
        <f>SUM(E446:E447)</f>
        <v>0</v>
      </c>
      <c r="F445" s="29"/>
    </row>
    <row r="446" spans="1:6">
      <c r="A446" s="4" t="s">
        <v>127</v>
      </c>
      <c r="B446" s="5" t="s">
        <v>16</v>
      </c>
      <c r="C446" s="5">
        <v>550</v>
      </c>
      <c r="D446" s="14"/>
      <c r="E446" s="16">
        <f>C446*D446</f>
        <v>0</v>
      </c>
      <c r="F446" s="31"/>
    </row>
    <row r="447" spans="1:6">
      <c r="A447" s="4"/>
      <c r="B447" s="5" t="s">
        <v>130</v>
      </c>
      <c r="C447" s="5">
        <v>1</v>
      </c>
      <c r="D447" s="14"/>
      <c r="E447" s="16">
        <f>C447*D447</f>
        <v>0</v>
      </c>
      <c r="F447" s="31"/>
    </row>
    <row r="448" spans="1:6" ht="30" customHeight="1">
      <c r="A448" s="4" t="s">
        <v>312</v>
      </c>
      <c r="B448" s="44" t="s">
        <v>360</v>
      </c>
      <c r="C448" s="44"/>
      <c r="D448" s="44"/>
      <c r="E448" s="15">
        <f>SUM(E449:E450)</f>
        <v>0</v>
      </c>
      <c r="F448" s="29"/>
    </row>
    <row r="449" spans="1:6">
      <c r="A449" s="4" t="s">
        <v>127</v>
      </c>
      <c r="B449" s="5" t="s">
        <v>16</v>
      </c>
      <c r="C449" s="5">
        <v>290</v>
      </c>
      <c r="D449" s="14"/>
      <c r="E449" s="16">
        <f>C449*D449</f>
        <v>0</v>
      </c>
      <c r="F449" s="31"/>
    </row>
    <row r="450" spans="1:6">
      <c r="A450" s="4"/>
      <c r="B450" s="5" t="s">
        <v>130</v>
      </c>
      <c r="C450" s="5">
        <v>1</v>
      </c>
      <c r="D450" s="14"/>
      <c r="E450" s="16">
        <f>C450*D450</f>
        <v>0</v>
      </c>
      <c r="F450" s="31"/>
    </row>
    <row r="451" spans="1:6" ht="29.25" customHeight="1">
      <c r="A451" s="4" t="s">
        <v>313</v>
      </c>
      <c r="B451" s="44" t="s">
        <v>361</v>
      </c>
      <c r="C451" s="44"/>
      <c r="D451" s="44"/>
      <c r="E451" s="15">
        <f>SUM(E452:E453)</f>
        <v>0</v>
      </c>
      <c r="F451" s="29"/>
    </row>
    <row r="452" spans="1:6">
      <c r="A452" s="4" t="s">
        <v>127</v>
      </c>
      <c r="B452" s="5" t="s">
        <v>16</v>
      </c>
      <c r="C452" s="5">
        <v>7</v>
      </c>
      <c r="D452" s="14"/>
      <c r="E452" s="16">
        <f>C452*D452</f>
        <v>0</v>
      </c>
      <c r="F452" s="31"/>
    </row>
    <row r="453" spans="1:6">
      <c r="A453" s="4"/>
      <c r="B453" s="5" t="s">
        <v>130</v>
      </c>
      <c r="C453" s="5">
        <v>1</v>
      </c>
      <c r="D453" s="14"/>
      <c r="E453" s="16">
        <f>C453*D453</f>
        <v>0</v>
      </c>
      <c r="F453" s="31"/>
    </row>
    <row r="454" spans="1:6">
      <c r="A454" s="4" t="s">
        <v>314</v>
      </c>
      <c r="B454" s="45" t="s">
        <v>362</v>
      </c>
      <c r="C454" s="45"/>
      <c r="D454" s="45"/>
      <c r="E454" s="15">
        <f>SUM(E455:E456)</f>
        <v>0</v>
      </c>
      <c r="F454" s="29"/>
    </row>
    <row r="455" spans="1:6">
      <c r="A455" s="4" t="s">
        <v>127</v>
      </c>
      <c r="B455" s="5" t="s">
        <v>16</v>
      </c>
      <c r="C455" s="5">
        <v>7</v>
      </c>
      <c r="D455" s="14"/>
      <c r="E455" s="16">
        <f>C455*D455</f>
        <v>0</v>
      </c>
      <c r="F455" s="31"/>
    </row>
    <row r="456" spans="1:6">
      <c r="A456" s="4"/>
      <c r="B456" s="5" t="s">
        <v>130</v>
      </c>
      <c r="C456" s="5">
        <v>1</v>
      </c>
      <c r="D456" s="14"/>
      <c r="E456" s="16">
        <f>C456*D456</f>
        <v>0</v>
      </c>
      <c r="F456" s="31"/>
    </row>
    <row r="457" spans="1:6" ht="45" customHeight="1">
      <c r="A457" s="4" t="s">
        <v>315</v>
      </c>
      <c r="B457" s="44" t="s">
        <v>363</v>
      </c>
      <c r="C457" s="44"/>
      <c r="D457" s="44"/>
      <c r="E457" s="15">
        <f>SUM(E458:E459)</f>
        <v>0</v>
      </c>
      <c r="F457" s="29"/>
    </row>
    <row r="458" spans="1:6">
      <c r="A458" s="4" t="s">
        <v>127</v>
      </c>
      <c r="B458" s="5" t="s">
        <v>16</v>
      </c>
      <c r="C458" s="5">
        <v>136</v>
      </c>
      <c r="D458" s="14"/>
      <c r="E458" s="16">
        <f>C458*D458</f>
        <v>0</v>
      </c>
      <c r="F458" s="31"/>
    </row>
    <row r="459" spans="1:6">
      <c r="A459" s="4"/>
      <c r="B459" s="5" t="s">
        <v>130</v>
      </c>
      <c r="C459" s="5">
        <v>1</v>
      </c>
      <c r="D459" s="14"/>
      <c r="E459" s="16">
        <f>C459*D459</f>
        <v>0</v>
      </c>
      <c r="F459" s="31"/>
    </row>
    <row r="460" spans="1:6" ht="29.25" customHeight="1">
      <c r="A460" s="4" t="s">
        <v>316</v>
      </c>
      <c r="B460" s="44" t="s">
        <v>364</v>
      </c>
      <c r="C460" s="44"/>
      <c r="D460" s="44"/>
      <c r="E460" s="15">
        <f>SUM(E461:E462)</f>
        <v>0</v>
      </c>
      <c r="F460" s="29"/>
    </row>
    <row r="461" spans="1:6">
      <c r="A461" s="4" t="s">
        <v>127</v>
      </c>
      <c r="B461" s="5" t="s">
        <v>16</v>
      </c>
      <c r="C461" s="5">
        <v>178</v>
      </c>
      <c r="D461" s="14"/>
      <c r="E461" s="16">
        <f>C461*D461</f>
        <v>0</v>
      </c>
      <c r="F461" s="31"/>
    </row>
    <row r="462" spans="1:6">
      <c r="A462" s="4"/>
      <c r="B462" s="5" t="s">
        <v>130</v>
      </c>
      <c r="C462" s="5">
        <v>1</v>
      </c>
      <c r="D462" s="14"/>
      <c r="E462" s="16">
        <f>C462*D462</f>
        <v>0</v>
      </c>
      <c r="F462" s="31"/>
    </row>
    <row r="463" spans="1:6" ht="32.25" customHeight="1">
      <c r="A463" s="4" t="s">
        <v>317</v>
      </c>
      <c r="B463" s="44" t="s">
        <v>365</v>
      </c>
      <c r="C463" s="44"/>
      <c r="D463" s="44"/>
      <c r="E463" s="15">
        <f>SUM(E464:E465)</f>
        <v>0</v>
      </c>
      <c r="F463" s="29"/>
    </row>
    <row r="464" spans="1:6">
      <c r="A464" s="4" t="s">
        <v>127</v>
      </c>
      <c r="B464" s="5" t="s">
        <v>16</v>
      </c>
      <c r="C464" s="5">
        <v>96</v>
      </c>
      <c r="D464" s="14"/>
      <c r="E464" s="16">
        <f>C464*D464</f>
        <v>0</v>
      </c>
      <c r="F464" s="31"/>
    </row>
    <row r="465" spans="1:6">
      <c r="A465" s="4"/>
      <c r="B465" s="5" t="s">
        <v>130</v>
      </c>
      <c r="C465" s="5">
        <v>1</v>
      </c>
      <c r="D465" s="14"/>
      <c r="E465" s="16">
        <f>C465*D465</f>
        <v>0</v>
      </c>
      <c r="F465" s="31"/>
    </row>
    <row r="466" spans="1:6">
      <c r="A466" s="4" t="s">
        <v>318</v>
      </c>
      <c r="B466" s="45" t="s">
        <v>366</v>
      </c>
      <c r="C466" s="45"/>
      <c r="D466" s="45"/>
      <c r="E466" s="15">
        <f>SUM(E467:E468)</f>
        <v>0</v>
      </c>
      <c r="F466" s="29"/>
    </row>
    <row r="467" spans="1:6">
      <c r="A467" s="4" t="s">
        <v>127</v>
      </c>
      <c r="B467" s="5" t="s">
        <v>16</v>
      </c>
      <c r="C467" s="5">
        <v>160</v>
      </c>
      <c r="D467" s="14"/>
      <c r="E467" s="16">
        <f>C467*D467</f>
        <v>0</v>
      </c>
      <c r="F467" s="31"/>
    </row>
    <row r="468" spans="1:6">
      <c r="A468" s="4"/>
      <c r="B468" s="5" t="s">
        <v>130</v>
      </c>
      <c r="C468" s="5">
        <v>1</v>
      </c>
      <c r="D468" s="14"/>
      <c r="E468" s="16">
        <f>C468*D468</f>
        <v>0</v>
      </c>
      <c r="F468" s="31"/>
    </row>
    <row r="469" spans="1:6" ht="47.25" customHeight="1">
      <c r="A469" s="4" t="s">
        <v>319</v>
      </c>
      <c r="B469" s="44" t="s">
        <v>367</v>
      </c>
      <c r="C469" s="45"/>
      <c r="D469" s="45"/>
      <c r="E469" s="15">
        <f>SUM(E470:E471)</f>
        <v>0</v>
      </c>
      <c r="F469" s="29"/>
    </row>
    <row r="470" spans="1:6">
      <c r="A470" s="4" t="s">
        <v>127</v>
      </c>
      <c r="B470" s="5" t="s">
        <v>16</v>
      </c>
      <c r="C470" s="5">
        <v>8</v>
      </c>
      <c r="D470" s="14"/>
      <c r="E470" s="16">
        <f>C470*D470</f>
        <v>0</v>
      </c>
      <c r="F470" s="31"/>
    </row>
    <row r="471" spans="1:6">
      <c r="A471" s="4"/>
      <c r="B471" s="5" t="s">
        <v>130</v>
      </c>
      <c r="C471" s="5">
        <v>1</v>
      </c>
      <c r="D471" s="14"/>
      <c r="E471" s="16">
        <f>C471*D471</f>
        <v>0</v>
      </c>
      <c r="F471" s="31"/>
    </row>
    <row r="472" spans="1:6" ht="29.25" customHeight="1">
      <c r="A472" s="4" t="s">
        <v>320</v>
      </c>
      <c r="B472" s="44" t="s">
        <v>368</v>
      </c>
      <c r="C472" s="44"/>
      <c r="D472" s="44"/>
      <c r="E472" s="15">
        <f>SUM(E473:E474)</f>
        <v>0</v>
      </c>
      <c r="F472" s="29"/>
    </row>
    <row r="473" spans="1:6">
      <c r="A473" s="4" t="s">
        <v>127</v>
      </c>
      <c r="B473" s="5" t="s">
        <v>16</v>
      </c>
      <c r="C473" s="5">
        <v>84</v>
      </c>
      <c r="D473" s="14"/>
      <c r="E473" s="16">
        <f>C473*D473</f>
        <v>0</v>
      </c>
      <c r="F473" s="31"/>
    </row>
    <row r="474" spans="1:6">
      <c r="A474" s="4"/>
      <c r="B474" s="5" t="s">
        <v>130</v>
      </c>
      <c r="C474" s="5">
        <v>1</v>
      </c>
      <c r="D474" s="14"/>
      <c r="E474" s="16">
        <f>C474*D474</f>
        <v>0</v>
      </c>
      <c r="F474" s="31"/>
    </row>
    <row r="475" spans="1:6" ht="30.75" customHeight="1">
      <c r="A475" s="4" t="s">
        <v>321</v>
      </c>
      <c r="B475" s="44" t="s">
        <v>369</v>
      </c>
      <c r="C475" s="44"/>
      <c r="D475" s="44"/>
      <c r="E475" s="15">
        <f>SUM(E476:E477)</f>
        <v>0</v>
      </c>
      <c r="F475" s="29"/>
    </row>
    <row r="476" spans="1:6">
      <c r="A476" s="4" t="s">
        <v>127</v>
      </c>
      <c r="B476" s="5" t="s">
        <v>16</v>
      </c>
      <c r="C476" s="5">
        <v>111</v>
      </c>
      <c r="D476" s="14"/>
      <c r="E476" s="16">
        <f>C476*D476</f>
        <v>0</v>
      </c>
      <c r="F476" s="31"/>
    </row>
    <row r="477" spans="1:6">
      <c r="A477" s="4"/>
      <c r="B477" s="5" t="s">
        <v>130</v>
      </c>
      <c r="C477" s="5">
        <v>1</v>
      </c>
      <c r="D477" s="14"/>
      <c r="E477" s="16">
        <f>C477*D477</f>
        <v>0</v>
      </c>
      <c r="F477" s="31"/>
    </row>
    <row r="478" spans="1:6" ht="29.25" customHeight="1">
      <c r="A478" s="4" t="s">
        <v>322</v>
      </c>
      <c r="B478" s="44" t="s">
        <v>370</v>
      </c>
      <c r="C478" s="44"/>
      <c r="D478" s="44"/>
      <c r="E478" s="15">
        <f>SUM(E479:E480)</f>
        <v>0</v>
      </c>
      <c r="F478" s="29"/>
    </row>
    <row r="479" spans="1:6">
      <c r="A479" s="4" t="s">
        <v>127</v>
      </c>
      <c r="B479" s="5" t="s">
        <v>16</v>
      </c>
      <c r="C479" s="5">
        <v>174</v>
      </c>
      <c r="D479" s="14"/>
      <c r="E479" s="16">
        <f>C479*D479</f>
        <v>0</v>
      </c>
      <c r="F479" s="31"/>
    </row>
    <row r="480" spans="1:6">
      <c r="A480" s="4"/>
      <c r="B480" s="5" t="s">
        <v>130</v>
      </c>
      <c r="C480" s="5">
        <v>1</v>
      </c>
      <c r="D480" s="14"/>
      <c r="E480" s="16">
        <f>C480*D480</f>
        <v>0</v>
      </c>
      <c r="F480" s="31"/>
    </row>
    <row r="481" spans="1:6">
      <c r="A481" s="4" t="s">
        <v>323</v>
      </c>
      <c r="B481" s="45" t="s">
        <v>371</v>
      </c>
      <c r="C481" s="45"/>
      <c r="D481" s="45"/>
      <c r="E481" s="15">
        <f>SUM(E482:E483)</f>
        <v>0</v>
      </c>
      <c r="F481" s="29"/>
    </row>
    <row r="482" spans="1:6">
      <c r="A482" s="4" t="s">
        <v>127</v>
      </c>
      <c r="B482" s="5" t="s">
        <v>16</v>
      </c>
      <c r="C482" s="5">
        <v>147</v>
      </c>
      <c r="D482" s="14"/>
      <c r="E482" s="16">
        <f>C482*D482</f>
        <v>0</v>
      </c>
      <c r="F482" s="31"/>
    </row>
    <row r="483" spans="1:6">
      <c r="A483" s="4"/>
      <c r="B483" s="5" t="s">
        <v>130</v>
      </c>
      <c r="C483" s="5">
        <v>1</v>
      </c>
      <c r="D483" s="14"/>
      <c r="E483" s="16">
        <f>C483*D483</f>
        <v>0</v>
      </c>
      <c r="F483" s="31"/>
    </row>
    <row r="484" spans="1:6" ht="30" customHeight="1">
      <c r="A484" s="4" t="s">
        <v>324</v>
      </c>
      <c r="B484" s="44" t="s">
        <v>372</v>
      </c>
      <c r="C484" s="44"/>
      <c r="D484" s="44"/>
      <c r="E484" s="15">
        <f>SUM(E485:E486)</f>
        <v>0</v>
      </c>
      <c r="F484" s="29"/>
    </row>
    <row r="485" spans="1:6">
      <c r="A485" s="4" t="s">
        <v>127</v>
      </c>
      <c r="B485" s="5" t="s">
        <v>16</v>
      </c>
      <c r="C485" s="5">
        <v>14</v>
      </c>
      <c r="D485" s="14"/>
      <c r="E485" s="16">
        <f>C485*D485</f>
        <v>0</v>
      </c>
      <c r="F485" s="31"/>
    </row>
    <row r="486" spans="1:6">
      <c r="A486" s="4"/>
      <c r="B486" s="5" t="s">
        <v>130</v>
      </c>
      <c r="C486" s="5">
        <v>1</v>
      </c>
      <c r="D486" s="14"/>
      <c r="E486" s="16">
        <f>C486*D486</f>
        <v>0</v>
      </c>
      <c r="F486" s="31"/>
    </row>
    <row r="487" spans="1:6" ht="32.25" customHeight="1">
      <c r="A487" s="4" t="s">
        <v>325</v>
      </c>
      <c r="B487" s="44" t="s">
        <v>373</v>
      </c>
      <c r="C487" s="44"/>
      <c r="D487" s="44"/>
      <c r="E487" s="15">
        <f>SUM(E488:E489)</f>
        <v>0</v>
      </c>
      <c r="F487" s="29"/>
    </row>
    <row r="488" spans="1:6">
      <c r="A488" s="4" t="s">
        <v>127</v>
      </c>
      <c r="B488" s="5" t="s">
        <v>16</v>
      </c>
      <c r="C488" s="5">
        <v>391</v>
      </c>
      <c r="D488" s="14"/>
      <c r="E488" s="16">
        <f>C488*D488</f>
        <v>0</v>
      </c>
      <c r="F488" s="31"/>
    </row>
    <row r="489" spans="1:6">
      <c r="A489" s="4"/>
      <c r="B489" s="5" t="s">
        <v>130</v>
      </c>
      <c r="C489" s="5">
        <v>1</v>
      </c>
      <c r="D489" s="14"/>
      <c r="E489" s="16">
        <f>C489*D489</f>
        <v>0</v>
      </c>
      <c r="F489" s="31"/>
    </row>
    <row r="490" spans="1:6" ht="32.25" customHeight="1">
      <c r="A490" s="4" t="s">
        <v>326</v>
      </c>
      <c r="B490" s="44" t="s">
        <v>374</v>
      </c>
      <c r="C490" s="44"/>
      <c r="D490" s="44"/>
      <c r="E490" s="15">
        <f>SUM(E491:E492)</f>
        <v>0</v>
      </c>
      <c r="F490" s="29"/>
    </row>
    <row r="491" spans="1:6">
      <c r="A491" s="4" t="s">
        <v>127</v>
      </c>
      <c r="B491" s="5" t="s">
        <v>16</v>
      </c>
      <c r="C491" s="5">
        <v>15</v>
      </c>
      <c r="D491" s="14"/>
      <c r="E491" s="16">
        <f>C491*D491</f>
        <v>0</v>
      </c>
      <c r="F491" s="31"/>
    </row>
    <row r="492" spans="1:6">
      <c r="A492" s="4"/>
      <c r="B492" s="5" t="s">
        <v>130</v>
      </c>
      <c r="C492" s="5">
        <v>1</v>
      </c>
      <c r="D492" s="14"/>
      <c r="E492" s="16">
        <f>C492*D492</f>
        <v>0</v>
      </c>
      <c r="F492" s="31"/>
    </row>
    <row r="493" spans="1:6">
      <c r="A493" s="4" t="s">
        <v>327</v>
      </c>
      <c r="B493" s="45" t="s">
        <v>375</v>
      </c>
      <c r="C493" s="45"/>
      <c r="D493" s="45"/>
      <c r="E493" s="15">
        <f>SUM(E494:E495)</f>
        <v>0</v>
      </c>
      <c r="F493" s="29"/>
    </row>
    <row r="494" spans="1:6">
      <c r="A494" s="4" t="s">
        <v>127</v>
      </c>
      <c r="B494" s="5" t="s">
        <v>16</v>
      </c>
      <c r="C494" s="5">
        <v>41</v>
      </c>
      <c r="D494" s="14"/>
      <c r="E494" s="16">
        <f>C494*D494</f>
        <v>0</v>
      </c>
      <c r="F494" s="31"/>
    </row>
    <row r="495" spans="1:6">
      <c r="A495" s="4"/>
      <c r="B495" s="5" t="s">
        <v>130</v>
      </c>
      <c r="C495" s="5">
        <v>1</v>
      </c>
      <c r="D495" s="14"/>
      <c r="E495" s="16">
        <f>C495*D495</f>
        <v>0</v>
      </c>
      <c r="F495" s="31"/>
    </row>
    <row r="496" spans="1:6" ht="30.75" customHeight="1">
      <c r="A496" s="4" t="s">
        <v>328</v>
      </c>
      <c r="B496" s="44" t="s">
        <v>376</v>
      </c>
      <c r="C496" s="44"/>
      <c r="D496" s="44"/>
      <c r="E496" s="15">
        <f>SUM(E497:E498)</f>
        <v>0</v>
      </c>
      <c r="F496" s="29"/>
    </row>
    <row r="497" spans="1:6">
      <c r="A497" s="4" t="s">
        <v>127</v>
      </c>
      <c r="B497" s="5" t="s">
        <v>16</v>
      </c>
      <c r="C497" s="5">
        <v>20</v>
      </c>
      <c r="D497" s="14"/>
      <c r="E497" s="16">
        <f>C497*D497</f>
        <v>0</v>
      </c>
      <c r="F497" s="31"/>
    </row>
    <row r="498" spans="1:6">
      <c r="A498" s="4"/>
      <c r="B498" s="5" t="s">
        <v>130</v>
      </c>
      <c r="C498" s="5">
        <v>1</v>
      </c>
      <c r="D498" s="14"/>
      <c r="E498" s="16">
        <f>C498*D498</f>
        <v>0</v>
      </c>
      <c r="F498" s="31"/>
    </row>
    <row r="499" spans="1:6" ht="32.25" customHeight="1">
      <c r="A499" s="4" t="s">
        <v>329</v>
      </c>
      <c r="B499" s="44" t="s">
        <v>377</v>
      </c>
      <c r="C499" s="44"/>
      <c r="D499" s="44"/>
      <c r="E499" s="15">
        <f>SUM(E500:E501)</f>
        <v>0</v>
      </c>
      <c r="F499" s="29"/>
    </row>
    <row r="500" spans="1:6">
      <c r="A500" s="4" t="s">
        <v>127</v>
      </c>
      <c r="B500" s="5" t="s">
        <v>16</v>
      </c>
      <c r="C500" s="5">
        <v>416</v>
      </c>
      <c r="D500" s="14"/>
      <c r="E500" s="16">
        <f>C500*D500</f>
        <v>0</v>
      </c>
      <c r="F500" s="31"/>
    </row>
    <row r="501" spans="1:6">
      <c r="A501" s="4"/>
      <c r="B501" s="5" t="s">
        <v>130</v>
      </c>
      <c r="C501" s="5">
        <v>1</v>
      </c>
      <c r="D501" s="14"/>
      <c r="E501" s="16">
        <f>C501*D501</f>
        <v>0</v>
      </c>
      <c r="F501" s="31"/>
    </row>
    <row r="502" spans="1:6" ht="59.25" customHeight="1">
      <c r="A502" s="4" t="s">
        <v>330</v>
      </c>
      <c r="B502" s="44" t="s">
        <v>378</v>
      </c>
      <c r="C502" s="44"/>
      <c r="D502" s="44"/>
      <c r="E502" s="15">
        <f>SUM(E503:E504)</f>
        <v>0</v>
      </c>
      <c r="F502" s="29"/>
    </row>
    <row r="503" spans="1:6">
      <c r="A503" s="4" t="s">
        <v>127</v>
      </c>
      <c r="B503" s="5" t="s">
        <v>16</v>
      </c>
      <c r="C503" s="5">
        <v>21</v>
      </c>
      <c r="D503" s="14"/>
      <c r="E503" s="16">
        <f>C503*D503</f>
        <v>0</v>
      </c>
      <c r="F503" s="31"/>
    </row>
    <row r="504" spans="1:6">
      <c r="A504" s="4"/>
      <c r="B504" s="5" t="s">
        <v>130</v>
      </c>
      <c r="C504" s="5">
        <v>1</v>
      </c>
      <c r="D504" s="14"/>
      <c r="E504" s="16">
        <f>C504*D504</f>
        <v>0</v>
      </c>
      <c r="F504" s="31"/>
    </row>
    <row r="505" spans="1:6" ht="30" customHeight="1">
      <c r="A505" s="4" t="s">
        <v>331</v>
      </c>
      <c r="B505" s="44" t="s">
        <v>379</v>
      </c>
      <c r="C505" s="44"/>
      <c r="D505" s="44"/>
      <c r="E505" s="15">
        <f>SUM(E506:E507)</f>
        <v>0</v>
      </c>
      <c r="F505" s="29"/>
    </row>
    <row r="506" spans="1:6">
      <c r="A506" s="4" t="s">
        <v>127</v>
      </c>
      <c r="B506" s="5" t="s">
        <v>16</v>
      </c>
      <c r="C506" s="5">
        <v>462</v>
      </c>
      <c r="D506" s="14"/>
      <c r="E506" s="16">
        <f>C506*D506</f>
        <v>0</v>
      </c>
      <c r="F506" s="31"/>
    </row>
    <row r="507" spans="1:6">
      <c r="A507" s="4"/>
      <c r="B507" s="5" t="s">
        <v>130</v>
      </c>
      <c r="C507" s="5">
        <v>1</v>
      </c>
      <c r="D507" s="14"/>
      <c r="E507" s="16">
        <f>C507*D507</f>
        <v>0</v>
      </c>
      <c r="F507" s="31"/>
    </row>
    <row r="508" spans="1:6">
      <c r="A508" s="4" t="s">
        <v>332</v>
      </c>
      <c r="B508" s="44" t="s">
        <v>380</v>
      </c>
      <c r="C508" s="44"/>
      <c r="D508" s="44"/>
      <c r="E508" s="15">
        <f>SUM(E509:E510)</f>
        <v>0</v>
      </c>
      <c r="F508" s="29"/>
    </row>
    <row r="509" spans="1:6">
      <c r="A509" s="4" t="s">
        <v>127</v>
      </c>
      <c r="B509" s="5" t="s">
        <v>16</v>
      </c>
      <c r="C509" s="5">
        <v>106</v>
      </c>
      <c r="D509" s="14"/>
      <c r="E509" s="16">
        <f>C509*D509</f>
        <v>0</v>
      </c>
      <c r="F509" s="31"/>
    </row>
    <row r="510" spans="1:6">
      <c r="A510" s="4"/>
      <c r="B510" s="5" t="s">
        <v>130</v>
      </c>
      <c r="C510" s="5">
        <v>1</v>
      </c>
      <c r="D510" s="14"/>
      <c r="E510" s="16">
        <f>C510*D510</f>
        <v>0</v>
      </c>
      <c r="F510" s="31"/>
    </row>
    <row r="511" spans="1:6" ht="33" customHeight="1">
      <c r="A511" s="4" t="s">
        <v>333</v>
      </c>
      <c r="B511" s="44" t="s">
        <v>381</v>
      </c>
      <c r="C511" s="44"/>
      <c r="D511" s="44"/>
      <c r="E511" s="15">
        <f>SUM(E512:E513)</f>
        <v>0</v>
      </c>
      <c r="F511" s="29"/>
    </row>
    <row r="512" spans="1:6">
      <c r="A512" s="4" t="s">
        <v>127</v>
      </c>
      <c r="B512" s="5" t="s">
        <v>16</v>
      </c>
      <c r="C512" s="5">
        <v>248</v>
      </c>
      <c r="D512" s="14"/>
      <c r="E512" s="16">
        <f>C512*D512</f>
        <v>0</v>
      </c>
      <c r="F512" s="31"/>
    </row>
    <row r="513" spans="1:6">
      <c r="A513" s="4"/>
      <c r="B513" s="5" t="s">
        <v>130</v>
      </c>
      <c r="C513" s="5">
        <v>1</v>
      </c>
      <c r="D513" s="14"/>
      <c r="E513" s="16">
        <f>C513*D513</f>
        <v>0</v>
      </c>
      <c r="F513" s="31"/>
    </row>
    <row r="514" spans="1:6" ht="30" customHeight="1">
      <c r="A514" s="4" t="s">
        <v>334</v>
      </c>
      <c r="B514" s="44" t="s">
        <v>382</v>
      </c>
      <c r="C514" s="44"/>
      <c r="D514" s="44"/>
      <c r="E514" s="15">
        <f>SUM(E515:E516)</f>
        <v>0</v>
      </c>
      <c r="F514" s="29"/>
    </row>
    <row r="515" spans="1:6">
      <c r="A515" s="4" t="s">
        <v>127</v>
      </c>
      <c r="B515" s="5" t="s">
        <v>16</v>
      </c>
      <c r="C515" s="5">
        <v>519</v>
      </c>
      <c r="D515" s="14"/>
      <c r="E515" s="16">
        <f>C515*D515</f>
        <v>0</v>
      </c>
      <c r="F515" s="31"/>
    </row>
    <row r="516" spans="1:6">
      <c r="A516" s="4"/>
      <c r="B516" s="5" t="s">
        <v>130</v>
      </c>
      <c r="C516" s="5">
        <v>1</v>
      </c>
      <c r="D516" s="14"/>
      <c r="E516" s="16">
        <f>C516*D516</f>
        <v>0</v>
      </c>
      <c r="F516" s="31"/>
    </row>
    <row r="517" spans="1:6" ht="32.25" customHeight="1">
      <c r="A517" s="4" t="s">
        <v>335</v>
      </c>
      <c r="B517" s="44" t="s">
        <v>383</v>
      </c>
      <c r="C517" s="45"/>
      <c r="D517" s="45"/>
      <c r="E517" s="15">
        <f>SUM(E518:E519)</f>
        <v>0</v>
      </c>
      <c r="F517" s="29"/>
    </row>
    <row r="518" spans="1:6">
      <c r="A518" s="4" t="s">
        <v>127</v>
      </c>
      <c r="B518" s="5" t="s">
        <v>16</v>
      </c>
      <c r="C518" s="5">
        <v>14</v>
      </c>
      <c r="D518" s="14"/>
      <c r="E518" s="16">
        <f>C518*D518</f>
        <v>0</v>
      </c>
      <c r="F518" s="31"/>
    </row>
    <row r="519" spans="1:6">
      <c r="A519" s="4"/>
      <c r="B519" s="5" t="s">
        <v>130</v>
      </c>
      <c r="C519" s="5">
        <v>1</v>
      </c>
      <c r="D519" s="14"/>
      <c r="E519" s="16">
        <f>C519*D519</f>
        <v>0</v>
      </c>
      <c r="F519" s="31"/>
    </row>
    <row r="520" spans="1:6" ht="30" customHeight="1">
      <c r="A520" s="4" t="s">
        <v>336</v>
      </c>
      <c r="B520" s="44" t="s">
        <v>384</v>
      </c>
      <c r="C520" s="45"/>
      <c r="D520" s="45"/>
      <c r="E520" s="15">
        <f>SUM(E521:E522)</f>
        <v>0</v>
      </c>
      <c r="F520" s="29"/>
    </row>
    <row r="521" spans="1:6">
      <c r="A521" s="4" t="s">
        <v>127</v>
      </c>
      <c r="B521" s="5" t="s">
        <v>16</v>
      </c>
      <c r="C521" s="5">
        <v>20</v>
      </c>
      <c r="D521" s="14"/>
      <c r="E521" s="16">
        <f>C521*D521</f>
        <v>0</v>
      </c>
      <c r="F521" s="31"/>
    </row>
    <row r="522" spans="1:6">
      <c r="A522" s="4"/>
      <c r="B522" s="5" t="s">
        <v>130</v>
      </c>
      <c r="C522" s="5">
        <v>1</v>
      </c>
      <c r="D522" s="14"/>
      <c r="E522" s="16">
        <f>C522*D522</f>
        <v>0</v>
      </c>
      <c r="F522" s="31"/>
    </row>
    <row r="523" spans="1:6" ht="44.25" customHeight="1">
      <c r="A523" s="4" t="s">
        <v>337</v>
      </c>
      <c r="B523" s="44" t="s">
        <v>385</v>
      </c>
      <c r="C523" s="45"/>
      <c r="D523" s="45"/>
      <c r="E523" s="15">
        <f>SUM(E524:E525)</f>
        <v>0</v>
      </c>
      <c r="F523" s="29"/>
    </row>
    <row r="524" spans="1:6">
      <c r="A524" s="4" t="s">
        <v>127</v>
      </c>
      <c r="B524" s="5" t="s">
        <v>16</v>
      </c>
      <c r="C524" s="5">
        <v>30</v>
      </c>
      <c r="D524" s="14"/>
      <c r="E524" s="16">
        <f>C524*D524</f>
        <v>0</v>
      </c>
      <c r="F524" s="31"/>
    </row>
    <row r="525" spans="1:6">
      <c r="A525" s="4"/>
      <c r="B525" s="5" t="s">
        <v>130</v>
      </c>
      <c r="C525" s="5">
        <v>1</v>
      </c>
      <c r="D525" s="14"/>
      <c r="E525" s="16">
        <f>C525*D525</f>
        <v>0</v>
      </c>
      <c r="F525" s="31"/>
    </row>
    <row r="526" spans="1:6" ht="44.25" customHeight="1">
      <c r="A526" s="4" t="s">
        <v>338</v>
      </c>
      <c r="B526" s="44" t="s">
        <v>386</v>
      </c>
      <c r="C526" s="44"/>
      <c r="D526" s="44"/>
      <c r="E526" s="15">
        <f>SUM(E527:E528)</f>
        <v>0</v>
      </c>
      <c r="F526" s="29"/>
    </row>
    <row r="527" spans="1:6">
      <c r="A527" s="4" t="s">
        <v>127</v>
      </c>
      <c r="B527" s="5" t="s">
        <v>16</v>
      </c>
      <c r="C527" s="5">
        <v>13</v>
      </c>
      <c r="D527" s="14"/>
      <c r="E527" s="16">
        <f>C527*D527</f>
        <v>0</v>
      </c>
      <c r="F527" s="31"/>
    </row>
    <row r="528" spans="1:6">
      <c r="A528" s="4"/>
      <c r="B528" s="5" t="s">
        <v>130</v>
      </c>
      <c r="C528" s="5">
        <v>1</v>
      </c>
      <c r="D528" s="14"/>
      <c r="E528" s="16">
        <f>C528*D528</f>
        <v>0</v>
      </c>
      <c r="F528" s="31"/>
    </row>
    <row r="529" spans="1:6" ht="30.75" customHeight="1">
      <c r="A529" s="4" t="s">
        <v>339</v>
      </c>
      <c r="B529" s="44" t="s">
        <v>387</v>
      </c>
      <c r="C529" s="44"/>
      <c r="D529" s="44"/>
      <c r="E529" s="15">
        <f>SUM(E530:E531)</f>
        <v>0</v>
      </c>
      <c r="F529" s="29"/>
    </row>
    <row r="530" spans="1:6">
      <c r="A530" s="4" t="s">
        <v>127</v>
      </c>
      <c r="B530" s="5" t="s">
        <v>16</v>
      </c>
      <c r="C530" s="5">
        <v>16</v>
      </c>
      <c r="D530" s="14"/>
      <c r="E530" s="16">
        <f>C530*D530</f>
        <v>0</v>
      </c>
      <c r="F530" s="31"/>
    </row>
    <row r="531" spans="1:6">
      <c r="A531" s="4"/>
      <c r="B531" s="5" t="s">
        <v>130</v>
      </c>
      <c r="C531" s="5">
        <v>1</v>
      </c>
      <c r="D531" s="14"/>
      <c r="E531" s="16">
        <f>C531*D531</f>
        <v>0</v>
      </c>
      <c r="F531" s="31"/>
    </row>
    <row r="532" spans="1:6" ht="30.75" customHeight="1">
      <c r="A532" s="4" t="s">
        <v>340</v>
      </c>
      <c r="B532" s="44" t="s">
        <v>388</v>
      </c>
      <c r="C532" s="44"/>
      <c r="D532" s="44"/>
      <c r="E532" s="15">
        <f>SUM(E533:E534)</f>
        <v>0</v>
      </c>
      <c r="F532" s="29"/>
    </row>
    <row r="533" spans="1:6">
      <c r="A533" s="4" t="s">
        <v>127</v>
      </c>
      <c r="B533" s="5" t="s">
        <v>16</v>
      </c>
      <c r="C533" s="5">
        <v>128</v>
      </c>
      <c r="D533" s="14"/>
      <c r="E533" s="16">
        <f>C533*D533</f>
        <v>0</v>
      </c>
      <c r="F533" s="31"/>
    </row>
    <row r="534" spans="1:6">
      <c r="A534" s="4"/>
      <c r="B534" s="5" t="s">
        <v>130</v>
      </c>
      <c r="C534" s="5">
        <v>1</v>
      </c>
      <c r="D534" s="14"/>
      <c r="E534" s="16">
        <f>C534*D534</f>
        <v>0</v>
      </c>
      <c r="F534" s="31"/>
    </row>
    <row r="535" spans="1:6" ht="29.25" customHeight="1">
      <c r="A535" s="4" t="s">
        <v>341</v>
      </c>
      <c r="B535" s="44" t="s">
        <v>389</v>
      </c>
      <c r="C535" s="44"/>
      <c r="D535" s="44"/>
      <c r="E535" s="15">
        <f>SUM(E536:E537)</f>
        <v>0</v>
      </c>
      <c r="F535" s="29"/>
    </row>
    <row r="536" spans="1:6">
      <c r="A536" s="4" t="s">
        <v>127</v>
      </c>
      <c r="B536" s="5" t="s">
        <v>16</v>
      </c>
      <c r="C536" s="5">
        <v>18</v>
      </c>
      <c r="D536" s="14"/>
      <c r="E536" s="16">
        <f>C536*D536</f>
        <v>0</v>
      </c>
      <c r="F536" s="31"/>
    </row>
    <row r="537" spans="1:6">
      <c r="A537" s="4"/>
      <c r="B537" s="5" t="s">
        <v>130</v>
      </c>
      <c r="C537" s="5">
        <v>1</v>
      </c>
      <c r="D537" s="14"/>
      <c r="E537" s="16">
        <f>C537*D537</f>
        <v>0</v>
      </c>
      <c r="F537" s="31"/>
    </row>
    <row r="538" spans="1:6" ht="30" customHeight="1">
      <c r="A538" s="4" t="s">
        <v>342</v>
      </c>
      <c r="B538" s="44" t="s">
        <v>390</v>
      </c>
      <c r="C538" s="44"/>
      <c r="D538" s="44"/>
      <c r="E538" s="15">
        <f>SUM(E539:E540)</f>
        <v>0</v>
      </c>
      <c r="F538" s="29"/>
    </row>
    <row r="539" spans="1:6">
      <c r="A539" s="4" t="s">
        <v>127</v>
      </c>
      <c r="B539" s="5" t="s">
        <v>16</v>
      </c>
      <c r="C539" s="5">
        <v>14</v>
      </c>
      <c r="D539" s="14"/>
      <c r="E539" s="16">
        <f>C539*D539</f>
        <v>0</v>
      </c>
      <c r="F539" s="31"/>
    </row>
    <row r="540" spans="1:6">
      <c r="A540" s="4"/>
      <c r="B540" s="5" t="s">
        <v>130</v>
      </c>
      <c r="C540" s="5">
        <v>1</v>
      </c>
      <c r="D540" s="14"/>
      <c r="E540" s="16">
        <f>C540*D540</f>
        <v>0</v>
      </c>
      <c r="F540" s="31"/>
    </row>
    <row r="541" spans="1:6">
      <c r="A541" s="4" t="s">
        <v>343</v>
      </c>
      <c r="B541" s="45" t="s">
        <v>391</v>
      </c>
      <c r="C541" s="45"/>
      <c r="D541" s="45"/>
      <c r="E541" s="15">
        <f>SUM(E542:E543)</f>
        <v>0</v>
      </c>
      <c r="F541" s="29"/>
    </row>
    <row r="542" spans="1:6">
      <c r="A542" s="4" t="s">
        <v>127</v>
      </c>
      <c r="B542" s="5" t="s">
        <v>16</v>
      </c>
      <c r="C542" s="5">
        <v>65</v>
      </c>
      <c r="D542" s="14"/>
      <c r="E542" s="16">
        <f>C542*D542</f>
        <v>0</v>
      </c>
      <c r="F542" s="31"/>
    </row>
    <row r="543" spans="1:6">
      <c r="A543" s="4"/>
      <c r="B543" s="5" t="s">
        <v>130</v>
      </c>
      <c r="C543" s="5">
        <v>1</v>
      </c>
      <c r="D543" s="14"/>
      <c r="E543" s="16">
        <f>C543*D543</f>
        <v>0</v>
      </c>
      <c r="F543" s="31"/>
    </row>
    <row r="544" spans="1:6" ht="33" customHeight="1">
      <c r="A544" s="4" t="s">
        <v>344</v>
      </c>
      <c r="B544" s="44" t="s">
        <v>392</v>
      </c>
      <c r="C544" s="44"/>
      <c r="D544" s="44"/>
      <c r="E544" s="15">
        <f>SUM(E545:E546)</f>
        <v>0</v>
      </c>
      <c r="F544" s="29"/>
    </row>
    <row r="545" spans="1:6">
      <c r="A545" s="4" t="s">
        <v>127</v>
      </c>
      <c r="B545" s="5" t="s">
        <v>16</v>
      </c>
      <c r="C545" s="5">
        <v>17</v>
      </c>
      <c r="D545" s="14"/>
      <c r="E545" s="16">
        <f>C545*D545</f>
        <v>0</v>
      </c>
      <c r="F545" s="31"/>
    </row>
    <row r="546" spans="1:6">
      <c r="A546" s="4"/>
      <c r="B546" s="5" t="s">
        <v>130</v>
      </c>
      <c r="C546" s="5">
        <v>1</v>
      </c>
      <c r="D546" s="14"/>
      <c r="E546" s="16">
        <f>C546*D546</f>
        <v>0</v>
      </c>
      <c r="F546" s="31"/>
    </row>
    <row r="547" spans="1:6" ht="30" customHeight="1">
      <c r="A547" s="4" t="s">
        <v>345</v>
      </c>
      <c r="B547" s="44" t="s">
        <v>393</v>
      </c>
      <c r="C547" s="44"/>
      <c r="D547" s="44"/>
      <c r="E547" s="15">
        <f>SUM(E548:E549)</f>
        <v>0</v>
      </c>
      <c r="F547" s="29"/>
    </row>
    <row r="548" spans="1:6">
      <c r="A548" s="4" t="s">
        <v>127</v>
      </c>
      <c r="B548" s="5" t="s">
        <v>16</v>
      </c>
      <c r="C548" s="5">
        <v>8</v>
      </c>
      <c r="D548" s="14"/>
      <c r="E548" s="16">
        <f>C548*D548</f>
        <v>0</v>
      </c>
      <c r="F548" s="31"/>
    </row>
    <row r="549" spans="1:6">
      <c r="A549" s="4"/>
      <c r="B549" s="5" t="s">
        <v>130</v>
      </c>
      <c r="C549" s="5">
        <v>1</v>
      </c>
      <c r="D549" s="14"/>
      <c r="E549" s="16">
        <f>C549*D549</f>
        <v>0</v>
      </c>
      <c r="F549" s="31"/>
    </row>
    <row r="550" spans="1:6" ht="32.25" customHeight="1">
      <c r="A550" s="4" t="s">
        <v>346</v>
      </c>
      <c r="B550" s="44" t="s">
        <v>394</v>
      </c>
      <c r="C550" s="44"/>
      <c r="D550" s="44"/>
      <c r="E550" s="15">
        <f>SUM(E551:E552)</f>
        <v>0</v>
      </c>
      <c r="F550" s="29"/>
    </row>
    <row r="551" spans="1:6">
      <c r="A551" s="4" t="s">
        <v>127</v>
      </c>
      <c r="B551" s="5" t="s">
        <v>16</v>
      </c>
      <c r="C551" s="5">
        <v>14</v>
      </c>
      <c r="D551" s="14"/>
      <c r="E551" s="16">
        <f>C551*D551</f>
        <v>0</v>
      </c>
      <c r="F551" s="31"/>
    </row>
    <row r="552" spans="1:6">
      <c r="A552" s="4"/>
      <c r="B552" s="5" t="s">
        <v>130</v>
      </c>
      <c r="C552" s="5">
        <v>1</v>
      </c>
      <c r="D552" s="14"/>
      <c r="E552" s="16">
        <f>C552*D552</f>
        <v>0</v>
      </c>
      <c r="F552" s="31"/>
    </row>
    <row r="553" spans="1:6" ht="30.75" customHeight="1">
      <c r="A553" s="4" t="s">
        <v>347</v>
      </c>
      <c r="B553" s="44" t="s">
        <v>395</v>
      </c>
      <c r="C553" s="44"/>
      <c r="D553" s="44"/>
      <c r="E553" s="15">
        <f>SUM(E554:E555)</f>
        <v>0</v>
      </c>
      <c r="F553" s="29"/>
    </row>
    <row r="554" spans="1:6">
      <c r="A554" s="4" t="s">
        <v>127</v>
      </c>
      <c r="B554" s="5" t="s">
        <v>16</v>
      </c>
      <c r="C554" s="5">
        <v>98</v>
      </c>
      <c r="D554" s="14"/>
      <c r="E554" s="16">
        <f>C554*D554</f>
        <v>0</v>
      </c>
      <c r="F554" s="31"/>
    </row>
    <row r="555" spans="1:6">
      <c r="A555" s="4"/>
      <c r="B555" s="5" t="s">
        <v>130</v>
      </c>
      <c r="C555" s="5">
        <v>1</v>
      </c>
      <c r="D555" s="14"/>
      <c r="E555" s="16">
        <f>C555*D555</f>
        <v>0</v>
      </c>
      <c r="F555" s="31"/>
    </row>
    <row r="556" spans="1:6" ht="30" customHeight="1">
      <c r="A556" s="4" t="s">
        <v>348</v>
      </c>
      <c r="B556" s="44" t="s">
        <v>396</v>
      </c>
      <c r="C556" s="44"/>
      <c r="D556" s="44"/>
      <c r="E556" s="15">
        <f>SUM(E557:E558)</f>
        <v>0</v>
      </c>
      <c r="F556" s="29"/>
    </row>
    <row r="557" spans="1:6">
      <c r="A557" s="4" t="s">
        <v>127</v>
      </c>
      <c r="B557" s="5" t="s">
        <v>16</v>
      </c>
      <c r="C557" s="5">
        <v>636</v>
      </c>
      <c r="D557" s="14"/>
      <c r="E557" s="16">
        <f>C557*D557</f>
        <v>0</v>
      </c>
      <c r="F557" s="31"/>
    </row>
    <row r="558" spans="1:6">
      <c r="A558" s="4"/>
      <c r="B558" s="5" t="s">
        <v>130</v>
      </c>
      <c r="C558" s="5">
        <v>1</v>
      </c>
      <c r="D558" s="14"/>
      <c r="E558" s="16">
        <f>C558*D558</f>
        <v>0</v>
      </c>
      <c r="F558" s="31"/>
    </row>
    <row r="559" spans="1:6" ht="29.25" customHeight="1">
      <c r="A559" s="4" t="s">
        <v>349</v>
      </c>
      <c r="B559" s="44" t="s">
        <v>397</v>
      </c>
      <c r="C559" s="44"/>
      <c r="D559" s="44"/>
      <c r="E559" s="15">
        <f>SUM(E560:E561)</f>
        <v>0</v>
      </c>
      <c r="F559" s="29"/>
    </row>
    <row r="560" spans="1:6">
      <c r="A560" s="4" t="s">
        <v>127</v>
      </c>
      <c r="B560" s="5" t="s">
        <v>16</v>
      </c>
      <c r="C560" s="5">
        <v>744</v>
      </c>
      <c r="D560" s="14"/>
      <c r="E560" s="16">
        <f>C560*D560</f>
        <v>0</v>
      </c>
      <c r="F560" s="31"/>
    </row>
    <row r="561" spans="1:6">
      <c r="A561" s="4"/>
      <c r="B561" s="5" t="s">
        <v>130</v>
      </c>
      <c r="C561" s="5">
        <v>1</v>
      </c>
      <c r="D561" s="14"/>
      <c r="E561" s="16">
        <f>C561*D561</f>
        <v>0</v>
      </c>
      <c r="F561" s="31"/>
    </row>
    <row r="562" spans="1:6" ht="32.25" customHeight="1">
      <c r="A562" s="4" t="s">
        <v>350</v>
      </c>
      <c r="B562" s="44" t="s">
        <v>398</v>
      </c>
      <c r="C562" s="44"/>
      <c r="D562" s="44"/>
      <c r="E562" s="15">
        <f>SUM(E563:E564)</f>
        <v>0</v>
      </c>
      <c r="F562" s="29"/>
    </row>
    <row r="563" spans="1:6">
      <c r="A563" s="4" t="s">
        <v>127</v>
      </c>
      <c r="B563" s="5" t="s">
        <v>16</v>
      </c>
      <c r="C563" s="5">
        <v>693</v>
      </c>
      <c r="D563" s="14"/>
      <c r="E563" s="16">
        <f>C563*D563</f>
        <v>0</v>
      </c>
      <c r="F563" s="31"/>
    </row>
    <row r="564" spans="1:6">
      <c r="A564" s="4"/>
      <c r="B564" s="5" t="s">
        <v>130</v>
      </c>
      <c r="C564" s="5">
        <v>1</v>
      </c>
      <c r="D564" s="14"/>
      <c r="E564" s="16">
        <f>C564*D564</f>
        <v>0</v>
      </c>
      <c r="F564" s="31"/>
    </row>
    <row r="565" spans="1:6" ht="48" customHeight="1">
      <c r="A565" s="4" t="s">
        <v>351</v>
      </c>
      <c r="B565" s="44" t="s">
        <v>414</v>
      </c>
      <c r="C565" s="44"/>
      <c r="D565" s="44"/>
      <c r="E565" s="15">
        <f>SUM(E566:E567)</f>
        <v>0</v>
      </c>
      <c r="F565" s="29"/>
    </row>
    <row r="566" spans="1:6">
      <c r="A566" s="4" t="s">
        <v>127</v>
      </c>
      <c r="B566" s="5" t="s">
        <v>16</v>
      </c>
      <c r="C566" s="5">
        <v>12</v>
      </c>
      <c r="D566" s="14"/>
      <c r="E566" s="16">
        <f>C566*D566</f>
        <v>0</v>
      </c>
      <c r="F566" s="31"/>
    </row>
    <row r="567" spans="1:6">
      <c r="A567" s="4"/>
      <c r="B567" s="5" t="s">
        <v>130</v>
      </c>
      <c r="C567" s="5">
        <v>1</v>
      </c>
      <c r="D567" s="14"/>
      <c r="E567" s="16">
        <f>C567*D567</f>
        <v>0</v>
      </c>
      <c r="F567" s="31"/>
    </row>
    <row r="568" spans="1:6" ht="30" customHeight="1">
      <c r="A568" s="4" t="s">
        <v>352</v>
      </c>
      <c r="B568" s="44" t="s">
        <v>415</v>
      </c>
      <c r="C568" s="44"/>
      <c r="D568" s="44"/>
      <c r="E568" s="15">
        <f>SUM(E569:E570)</f>
        <v>0</v>
      </c>
      <c r="F568" s="29"/>
    </row>
    <row r="569" spans="1:6">
      <c r="A569" s="4" t="s">
        <v>127</v>
      </c>
      <c r="B569" s="5" t="s">
        <v>16</v>
      </c>
      <c r="C569" s="5">
        <v>520</v>
      </c>
      <c r="D569" s="14"/>
      <c r="E569" s="16">
        <f>C569*D569</f>
        <v>0</v>
      </c>
      <c r="F569" s="31"/>
    </row>
    <row r="570" spans="1:6">
      <c r="A570" s="4"/>
      <c r="B570" s="5" t="s">
        <v>130</v>
      </c>
      <c r="C570" s="5">
        <v>1</v>
      </c>
      <c r="D570" s="14"/>
      <c r="E570" s="16">
        <f>C570*D570</f>
        <v>0</v>
      </c>
      <c r="F570" s="31"/>
    </row>
    <row r="571" spans="1:6" ht="30" customHeight="1">
      <c r="A571" s="4" t="s">
        <v>353</v>
      </c>
      <c r="B571" s="44" t="s">
        <v>416</v>
      </c>
      <c r="C571" s="44"/>
      <c r="D571" s="44"/>
      <c r="E571" s="15">
        <f>SUM(E572:E573)</f>
        <v>0</v>
      </c>
      <c r="F571" s="29"/>
    </row>
    <row r="572" spans="1:6">
      <c r="A572" s="4" t="s">
        <v>127</v>
      </c>
      <c r="B572" s="5" t="s">
        <v>16</v>
      </c>
      <c r="C572" s="5">
        <v>816</v>
      </c>
      <c r="D572" s="14"/>
      <c r="E572" s="16">
        <f>C572*D572</f>
        <v>0</v>
      </c>
      <c r="F572" s="31"/>
    </row>
    <row r="573" spans="1:6">
      <c r="A573" s="4"/>
      <c r="B573" s="5" t="s">
        <v>130</v>
      </c>
      <c r="C573" s="5">
        <v>1</v>
      </c>
      <c r="D573" s="14"/>
      <c r="E573" s="16">
        <f>C573*D573</f>
        <v>0</v>
      </c>
      <c r="F573" s="31"/>
    </row>
    <row r="574" spans="1:6" ht="46.5" customHeight="1">
      <c r="A574" s="4" t="s">
        <v>354</v>
      </c>
      <c r="B574" s="44" t="s">
        <v>417</v>
      </c>
      <c r="C574" s="44"/>
      <c r="D574" s="44"/>
      <c r="E574" s="15">
        <f>SUM(E575:E576)</f>
        <v>0</v>
      </c>
      <c r="F574" s="29"/>
    </row>
    <row r="575" spans="1:6">
      <c r="A575" s="4" t="s">
        <v>127</v>
      </c>
      <c r="B575" s="5" t="s">
        <v>16</v>
      </c>
      <c r="C575" s="5">
        <v>336</v>
      </c>
      <c r="D575" s="14"/>
      <c r="E575" s="16">
        <f>C575*D575</f>
        <v>0</v>
      </c>
      <c r="F575" s="31"/>
    </row>
    <row r="576" spans="1:6">
      <c r="A576" s="4"/>
      <c r="B576" s="5" t="s">
        <v>130</v>
      </c>
      <c r="C576" s="5">
        <v>1</v>
      </c>
      <c r="D576" s="14"/>
      <c r="E576" s="16">
        <f>C576*D576</f>
        <v>0</v>
      </c>
      <c r="F576" s="31"/>
    </row>
    <row r="577" spans="1:6" ht="30" customHeight="1">
      <c r="A577" s="4" t="s">
        <v>355</v>
      </c>
      <c r="B577" s="44" t="s">
        <v>418</v>
      </c>
      <c r="C577" s="44"/>
      <c r="D577" s="44"/>
      <c r="E577" s="15">
        <f>SUM(E578:E579)</f>
        <v>0</v>
      </c>
      <c r="F577" s="29"/>
    </row>
    <row r="578" spans="1:6">
      <c r="A578" s="4" t="s">
        <v>127</v>
      </c>
      <c r="B578" s="5" t="s">
        <v>16</v>
      </c>
      <c r="C578" s="5">
        <v>16</v>
      </c>
      <c r="D578" s="14"/>
      <c r="E578" s="16">
        <f>C578*D578</f>
        <v>0</v>
      </c>
      <c r="F578" s="31"/>
    </row>
    <row r="579" spans="1:6">
      <c r="A579" s="4"/>
      <c r="B579" s="5" t="s">
        <v>130</v>
      </c>
      <c r="C579" s="5">
        <v>1</v>
      </c>
      <c r="D579" s="14"/>
      <c r="E579" s="16">
        <f>C579*D579</f>
        <v>0</v>
      </c>
      <c r="F579" s="31"/>
    </row>
    <row r="580" spans="1:6" ht="30.75" customHeight="1">
      <c r="A580" s="4" t="s">
        <v>399</v>
      </c>
      <c r="B580" s="44" t="s">
        <v>419</v>
      </c>
      <c r="C580" s="44"/>
      <c r="D580" s="44"/>
      <c r="E580" s="15">
        <f>SUM(E581:E582)</f>
        <v>0</v>
      </c>
      <c r="F580" s="29"/>
    </row>
    <row r="581" spans="1:6">
      <c r="A581" s="4" t="s">
        <v>127</v>
      </c>
      <c r="B581" s="5" t="s">
        <v>16</v>
      </c>
      <c r="C581" s="5">
        <v>303</v>
      </c>
      <c r="D581" s="14"/>
      <c r="E581" s="16">
        <f>C581*D581</f>
        <v>0</v>
      </c>
      <c r="F581" s="31"/>
    </row>
    <row r="582" spans="1:6">
      <c r="A582" s="4"/>
      <c r="B582" s="5" t="s">
        <v>130</v>
      </c>
      <c r="C582" s="5">
        <v>1</v>
      </c>
      <c r="D582" s="14"/>
      <c r="E582" s="16">
        <f>C582*D582</f>
        <v>0</v>
      </c>
      <c r="F582" s="31"/>
    </row>
    <row r="583" spans="1:6" ht="32.25" customHeight="1">
      <c r="A583" s="4" t="s">
        <v>400</v>
      </c>
      <c r="B583" s="44" t="s">
        <v>420</v>
      </c>
      <c r="C583" s="44"/>
      <c r="D583" s="44"/>
      <c r="E583" s="15">
        <f>SUM(E584:E585)</f>
        <v>0</v>
      </c>
      <c r="F583" s="29"/>
    </row>
    <row r="584" spans="1:6">
      <c r="A584" s="4" t="s">
        <v>127</v>
      </c>
      <c r="B584" s="5" t="s">
        <v>16</v>
      </c>
      <c r="C584" s="5">
        <v>88</v>
      </c>
      <c r="D584" s="14"/>
      <c r="E584" s="16">
        <f>C584*D584</f>
        <v>0</v>
      </c>
      <c r="F584" s="31"/>
    </row>
    <row r="585" spans="1:6">
      <c r="A585" s="4"/>
      <c r="B585" s="5" t="s">
        <v>130</v>
      </c>
      <c r="C585" s="5">
        <v>1</v>
      </c>
      <c r="D585" s="14"/>
      <c r="E585" s="16">
        <f>C585*D585</f>
        <v>0</v>
      </c>
      <c r="F585" s="31"/>
    </row>
    <row r="586" spans="1:6" ht="30" customHeight="1">
      <c r="A586" s="4" t="s">
        <v>401</v>
      </c>
      <c r="B586" s="44" t="s">
        <v>421</v>
      </c>
      <c r="C586" s="45"/>
      <c r="D586" s="45"/>
      <c r="E586" s="15">
        <f>SUM(E587:E588)</f>
        <v>0</v>
      </c>
      <c r="F586" s="29"/>
    </row>
    <row r="587" spans="1:6">
      <c r="A587" s="4" t="s">
        <v>127</v>
      </c>
      <c r="B587" s="5" t="s">
        <v>16</v>
      </c>
      <c r="C587" s="5">
        <v>69</v>
      </c>
      <c r="D587" s="14"/>
      <c r="E587" s="16">
        <f>C587*D587</f>
        <v>0</v>
      </c>
      <c r="F587" s="31"/>
    </row>
    <row r="588" spans="1:6">
      <c r="A588" s="4"/>
      <c r="B588" s="5" t="s">
        <v>130</v>
      </c>
      <c r="C588" s="5">
        <v>1</v>
      </c>
      <c r="D588" s="14"/>
      <c r="E588" s="16">
        <f>C588*D588</f>
        <v>0</v>
      </c>
      <c r="F588" s="31"/>
    </row>
    <row r="589" spans="1:6" ht="30.75" customHeight="1">
      <c r="A589" s="4" t="s">
        <v>402</v>
      </c>
      <c r="B589" s="44" t="s">
        <v>422</v>
      </c>
      <c r="C589" s="44"/>
      <c r="D589" s="44"/>
      <c r="E589" s="15">
        <f>SUM(E590:E591)</f>
        <v>0</v>
      </c>
      <c r="F589" s="29"/>
    </row>
    <row r="590" spans="1:6">
      <c r="A590" s="4" t="s">
        <v>127</v>
      </c>
      <c r="B590" s="5" t="s">
        <v>16</v>
      </c>
      <c r="C590" s="5">
        <v>62</v>
      </c>
      <c r="D590" s="14"/>
      <c r="E590" s="16">
        <f>C590*D590</f>
        <v>0</v>
      </c>
      <c r="F590" s="31"/>
    </row>
    <row r="591" spans="1:6">
      <c r="A591" s="4"/>
      <c r="B591" s="5" t="s">
        <v>130</v>
      </c>
      <c r="C591" s="5">
        <v>1</v>
      </c>
      <c r="D591" s="14"/>
      <c r="E591" s="16">
        <f>C591*D591</f>
        <v>0</v>
      </c>
      <c r="F591" s="31"/>
    </row>
    <row r="592" spans="1:6" ht="30.75" customHeight="1">
      <c r="A592" s="4" t="s">
        <v>403</v>
      </c>
      <c r="B592" s="44" t="s">
        <v>423</v>
      </c>
      <c r="C592" s="44"/>
      <c r="D592" s="44"/>
      <c r="E592" s="15">
        <f>SUM(E593:E594)</f>
        <v>0</v>
      </c>
      <c r="F592" s="29"/>
    </row>
    <row r="593" spans="1:6">
      <c r="A593" s="4" t="s">
        <v>127</v>
      </c>
      <c r="B593" s="5" t="s">
        <v>16</v>
      </c>
      <c r="C593" s="5">
        <v>402</v>
      </c>
      <c r="D593" s="14"/>
      <c r="E593" s="16">
        <f>C593*D593</f>
        <v>0</v>
      </c>
      <c r="F593" s="31"/>
    </row>
    <row r="594" spans="1:6">
      <c r="A594" s="4"/>
      <c r="B594" s="5" t="s">
        <v>130</v>
      </c>
      <c r="C594" s="5">
        <v>1</v>
      </c>
      <c r="D594" s="14"/>
      <c r="E594" s="16">
        <f>C594*D594</f>
        <v>0</v>
      </c>
      <c r="F594" s="31"/>
    </row>
    <row r="595" spans="1:6" ht="30" customHeight="1">
      <c r="A595" s="4" t="s">
        <v>404</v>
      </c>
      <c r="B595" s="44" t="s">
        <v>424</v>
      </c>
      <c r="C595" s="44"/>
      <c r="D595" s="44"/>
      <c r="E595" s="15">
        <f>SUM(E596:E597)</f>
        <v>0</v>
      </c>
      <c r="F595" s="29"/>
    </row>
    <row r="596" spans="1:6">
      <c r="A596" s="4" t="s">
        <v>127</v>
      </c>
      <c r="B596" s="5" t="s">
        <v>16</v>
      </c>
      <c r="C596" s="5">
        <v>70</v>
      </c>
      <c r="D596" s="14"/>
      <c r="E596" s="16">
        <f>C596*D596</f>
        <v>0</v>
      </c>
      <c r="F596" s="31"/>
    </row>
    <row r="597" spans="1:6">
      <c r="A597" s="4"/>
      <c r="B597" s="5" t="s">
        <v>130</v>
      </c>
      <c r="C597" s="5">
        <v>1</v>
      </c>
      <c r="D597" s="14"/>
      <c r="E597" s="16">
        <f>C597*D597</f>
        <v>0</v>
      </c>
      <c r="F597" s="31"/>
    </row>
    <row r="598" spans="1:6" ht="45.75" customHeight="1">
      <c r="A598" s="4" t="s">
        <v>405</v>
      </c>
      <c r="B598" s="44" t="s">
        <v>425</v>
      </c>
      <c r="C598" s="44"/>
      <c r="D598" s="44"/>
      <c r="E598" s="15">
        <f>SUM(E599:E600)</f>
        <v>0</v>
      </c>
      <c r="F598" s="29"/>
    </row>
    <row r="599" spans="1:6">
      <c r="A599" s="4" t="s">
        <v>127</v>
      </c>
      <c r="B599" s="5" t="s">
        <v>16</v>
      </c>
      <c r="C599" s="5">
        <v>1430</v>
      </c>
      <c r="D599" s="14"/>
      <c r="E599" s="16">
        <f>C599*D599</f>
        <v>0</v>
      </c>
      <c r="F599" s="31"/>
    </row>
    <row r="600" spans="1:6">
      <c r="A600" s="4"/>
      <c r="B600" s="5" t="s">
        <v>130</v>
      </c>
      <c r="C600" s="5">
        <v>1</v>
      </c>
      <c r="D600" s="14"/>
      <c r="E600" s="16">
        <f>C600*D600</f>
        <v>0</v>
      </c>
      <c r="F600" s="31"/>
    </row>
    <row r="601" spans="1:6" ht="30" customHeight="1">
      <c r="A601" s="4" t="s">
        <v>406</v>
      </c>
      <c r="B601" s="44" t="s">
        <v>426</v>
      </c>
      <c r="C601" s="44"/>
      <c r="D601" s="44"/>
      <c r="E601" s="15">
        <f>SUM(E602:E603)</f>
        <v>0</v>
      </c>
      <c r="F601" s="29"/>
    </row>
    <row r="602" spans="1:6">
      <c r="A602" s="4" t="s">
        <v>127</v>
      </c>
      <c r="B602" s="5" t="s">
        <v>16</v>
      </c>
      <c r="C602" s="5">
        <v>147</v>
      </c>
      <c r="D602" s="14"/>
      <c r="E602" s="16">
        <f>C602*D602</f>
        <v>0</v>
      </c>
      <c r="F602" s="31"/>
    </row>
    <row r="603" spans="1:6">
      <c r="A603" s="4"/>
      <c r="B603" s="5" t="s">
        <v>130</v>
      </c>
      <c r="C603" s="5">
        <v>1</v>
      </c>
      <c r="D603" s="14"/>
      <c r="E603" s="16">
        <f>C603*D603</f>
        <v>0</v>
      </c>
      <c r="F603" s="31"/>
    </row>
    <row r="604" spans="1:6" ht="30" customHeight="1">
      <c r="A604" s="4" t="s">
        <v>407</v>
      </c>
      <c r="B604" s="44" t="s">
        <v>427</v>
      </c>
      <c r="C604" s="44"/>
      <c r="D604" s="44"/>
      <c r="E604" s="15">
        <f>SUM(E605:E606)</f>
        <v>0</v>
      </c>
      <c r="F604" s="29"/>
    </row>
    <row r="605" spans="1:6">
      <c r="A605" s="4" t="s">
        <v>127</v>
      </c>
      <c r="B605" s="5" t="s">
        <v>16</v>
      </c>
      <c r="C605" s="5">
        <v>84</v>
      </c>
      <c r="D605" s="14"/>
      <c r="E605" s="16">
        <f>C605*D605</f>
        <v>0</v>
      </c>
      <c r="F605" s="31"/>
    </row>
    <row r="606" spans="1:6">
      <c r="A606" s="4"/>
      <c r="B606" s="5" t="s">
        <v>130</v>
      </c>
      <c r="C606" s="5">
        <v>1</v>
      </c>
      <c r="D606" s="14"/>
      <c r="E606" s="16">
        <f>C606*D606</f>
        <v>0</v>
      </c>
      <c r="F606" s="31"/>
    </row>
    <row r="607" spans="1:6" ht="32.25" customHeight="1">
      <c r="A607" s="4" t="s">
        <v>408</v>
      </c>
      <c r="B607" s="44" t="s">
        <v>428</v>
      </c>
      <c r="C607" s="44"/>
      <c r="D607" s="44"/>
      <c r="E607" s="15">
        <f>SUM(E608:E609)</f>
        <v>0</v>
      </c>
      <c r="F607" s="29"/>
    </row>
    <row r="608" spans="1:6">
      <c r="A608" s="4" t="s">
        <v>127</v>
      </c>
      <c r="B608" s="5" t="s">
        <v>16</v>
      </c>
      <c r="C608" s="5">
        <v>168</v>
      </c>
      <c r="D608" s="14"/>
      <c r="E608" s="16">
        <f>C608*D608</f>
        <v>0</v>
      </c>
      <c r="F608" s="31"/>
    </row>
    <row r="609" spans="1:6">
      <c r="A609" s="4"/>
      <c r="B609" s="5" t="s">
        <v>130</v>
      </c>
      <c r="C609" s="5">
        <v>1</v>
      </c>
      <c r="D609" s="14"/>
      <c r="E609" s="16">
        <f>C609*D609</f>
        <v>0</v>
      </c>
      <c r="F609" s="31"/>
    </row>
    <row r="610" spans="1:6" ht="30.75" customHeight="1">
      <c r="A610" s="4" t="s">
        <v>409</v>
      </c>
      <c r="B610" s="44" t="s">
        <v>429</v>
      </c>
      <c r="C610" s="44"/>
      <c r="D610" s="44"/>
      <c r="E610" s="15">
        <f>SUM(E611:E612)</f>
        <v>0</v>
      </c>
      <c r="F610" s="29"/>
    </row>
    <row r="611" spans="1:6">
      <c r="A611" s="4" t="s">
        <v>127</v>
      </c>
      <c r="B611" s="5" t="s">
        <v>16</v>
      </c>
      <c r="C611" s="5">
        <v>14</v>
      </c>
      <c r="D611" s="14"/>
      <c r="E611" s="16">
        <f>C611*D611</f>
        <v>0</v>
      </c>
      <c r="F611" s="31"/>
    </row>
    <row r="612" spans="1:6">
      <c r="A612" s="4"/>
      <c r="B612" s="5" t="s">
        <v>130</v>
      </c>
      <c r="C612" s="5">
        <v>1</v>
      </c>
      <c r="D612" s="14"/>
      <c r="E612" s="16">
        <f>C612*D612</f>
        <v>0</v>
      </c>
      <c r="F612" s="31"/>
    </row>
    <row r="613" spans="1:6" ht="30" customHeight="1">
      <c r="A613" s="4" t="s">
        <v>410</v>
      </c>
      <c r="B613" s="44" t="s">
        <v>430</v>
      </c>
      <c r="C613" s="44"/>
      <c r="D613" s="44"/>
      <c r="E613" s="15">
        <f>SUM(E614:E615)</f>
        <v>0</v>
      </c>
      <c r="F613" s="29"/>
    </row>
    <row r="614" spans="1:6">
      <c r="A614" s="4" t="s">
        <v>127</v>
      </c>
      <c r="B614" s="5" t="s">
        <v>16</v>
      </c>
      <c r="C614" s="5">
        <v>144</v>
      </c>
      <c r="D614" s="14"/>
      <c r="E614" s="16">
        <f>C614*D614</f>
        <v>0</v>
      </c>
      <c r="F614" s="31"/>
    </row>
    <row r="615" spans="1:6">
      <c r="A615" s="4"/>
      <c r="B615" s="5" t="s">
        <v>130</v>
      </c>
      <c r="C615" s="5">
        <v>1</v>
      </c>
      <c r="D615" s="14"/>
      <c r="E615" s="16">
        <f>C615*D615</f>
        <v>0</v>
      </c>
      <c r="F615" s="31"/>
    </row>
    <row r="616" spans="1:6" ht="45" customHeight="1">
      <c r="A616" s="4" t="s">
        <v>411</v>
      </c>
      <c r="B616" s="44" t="s">
        <v>431</v>
      </c>
      <c r="C616" s="44"/>
      <c r="D616" s="44"/>
      <c r="E616" s="15">
        <f>SUM(E617:E618)</f>
        <v>0</v>
      </c>
      <c r="F616" s="29"/>
    </row>
    <row r="617" spans="1:6">
      <c r="A617" s="4" t="s">
        <v>127</v>
      </c>
      <c r="B617" s="5" t="s">
        <v>16</v>
      </c>
      <c r="C617" s="5">
        <v>179</v>
      </c>
      <c r="D617" s="14"/>
      <c r="E617" s="16">
        <f>C617*D617</f>
        <v>0</v>
      </c>
      <c r="F617" s="31"/>
    </row>
    <row r="618" spans="1:6">
      <c r="A618" s="4"/>
      <c r="B618" s="5" t="s">
        <v>130</v>
      </c>
      <c r="C618" s="5">
        <v>1</v>
      </c>
      <c r="D618" s="14"/>
      <c r="E618" s="16">
        <f>C618*D618</f>
        <v>0</v>
      </c>
      <c r="F618" s="31"/>
    </row>
    <row r="619" spans="1:6" ht="30.75" customHeight="1">
      <c r="A619" s="4" t="s">
        <v>412</v>
      </c>
      <c r="B619" s="44" t="s">
        <v>432</v>
      </c>
      <c r="C619" s="44"/>
      <c r="D619" s="44"/>
      <c r="E619" s="15">
        <f>SUM(E620:E621)</f>
        <v>0</v>
      </c>
      <c r="F619" s="29"/>
    </row>
    <row r="620" spans="1:6">
      <c r="A620" s="4" t="s">
        <v>127</v>
      </c>
      <c r="B620" s="5" t="s">
        <v>16</v>
      </c>
      <c r="C620" s="5">
        <v>627</v>
      </c>
      <c r="D620" s="14"/>
      <c r="E620" s="16">
        <f>C620*D620</f>
        <v>0</v>
      </c>
      <c r="F620" s="31"/>
    </row>
    <row r="621" spans="1:6">
      <c r="A621" s="4"/>
      <c r="B621" s="5" t="s">
        <v>130</v>
      </c>
      <c r="C621" s="5">
        <v>1</v>
      </c>
      <c r="D621" s="14"/>
      <c r="E621" s="16">
        <f>C621*D621</f>
        <v>0</v>
      </c>
      <c r="F621" s="31"/>
    </row>
    <row r="622" spans="1:6" ht="30" customHeight="1">
      <c r="A622" s="4" t="s">
        <v>413</v>
      </c>
      <c r="B622" s="44" t="s">
        <v>433</v>
      </c>
      <c r="C622" s="44"/>
      <c r="D622" s="44"/>
      <c r="E622" s="15">
        <f>SUM(E623:E624)</f>
        <v>0</v>
      </c>
      <c r="F622" s="29"/>
    </row>
    <row r="623" spans="1:6">
      <c r="A623" s="4" t="s">
        <v>127</v>
      </c>
      <c r="B623" s="5" t="s">
        <v>16</v>
      </c>
      <c r="C623" s="5">
        <v>544</v>
      </c>
      <c r="D623" s="14"/>
      <c r="E623" s="16">
        <f>C623*D623</f>
        <v>0</v>
      </c>
      <c r="F623" s="31"/>
    </row>
    <row r="624" spans="1:6">
      <c r="A624" s="4"/>
      <c r="B624" s="5" t="s">
        <v>130</v>
      </c>
      <c r="C624" s="5">
        <v>1</v>
      </c>
      <c r="D624" s="14"/>
      <c r="E624" s="16">
        <f>C624*D624</f>
        <v>0</v>
      </c>
      <c r="F624" s="31"/>
    </row>
    <row r="625" spans="1:6">
      <c r="A625" s="4"/>
      <c r="B625" s="5"/>
      <c r="C625" s="5"/>
      <c r="D625" s="28"/>
      <c r="E625" s="16"/>
      <c r="F625" s="16"/>
    </row>
    <row r="626" spans="1:6">
      <c r="A626" s="4"/>
      <c r="B626" s="33" t="s">
        <v>434</v>
      </c>
      <c r="C626" s="33"/>
      <c r="D626" s="34"/>
      <c r="E626" s="32">
        <f>E12+E15+E18+E21+E24+E27+E30+E33+E36+E39+E42+E45+E48+E51+E54+E57+E60+E63+E66+E69+E72+E75+E78+E81+E84+E87+E90+E93+E96+E99+E102+E105+E108+E111+E114+E117+E120+E123+E126+E129+E132+E135+E138+E141+E144+E147+E150+E153+E156+E160+E163+E166+E169+E172+E175+E178+E181+E184+E187+E190+E193+E196+E199+E202+E205+E208+E211+E214+E217+E220+E223+E226+E229+E232+E235+E238+E241+E244+E247+E250+E253+E256+E259+E262+E265+E268+E271+E274+E277+E280+E283+E286+E289+E292+E295+E298+E301+E304+E307+E310+E313+E316+E319+E322+E325+E328+E331+E334+E337+E340+E343+E346+E349+E352+E355+E358+E361+E364+E367+E370+E373+E376+E379+E382+E385+E388+E391+E394+E397+E400+E403+E406+E409+E412+E415+E418+E421+E424+E427+E430+E433+E436+E439+E442+E445+E448+E451+E454+E457+E460+E463+E466+E469+E472+E475+E478+E481+E484+E487+E490+E493+E496+E499+E502+E505+E508+E511+E514+E517+E520+E523+E526+E529+E532+E535+E538+E541+E544+E547+E550+E553+E556+E559+E562+E565+E568+E571+E574+E577+E580+E583+E586+E589+E592+E595+E598+E601+E604+E607+E610+E613+E616+E619+E622</f>
        <v>0</v>
      </c>
      <c r="F626" s="16"/>
    </row>
  </sheetData>
  <sheetProtection password="DE43" sheet="1" objects="1" scenarios="1" selectLockedCells="1"/>
  <mergeCells count="206">
    <mergeCell ref="B616:D616"/>
    <mergeCell ref="B619:D619"/>
    <mergeCell ref="B622:D622"/>
    <mergeCell ref="B589:D589"/>
    <mergeCell ref="B592:D592"/>
    <mergeCell ref="B595:D595"/>
    <mergeCell ref="B598:D598"/>
    <mergeCell ref="B601:D601"/>
    <mergeCell ref="B604:D604"/>
    <mergeCell ref="B607:D607"/>
    <mergeCell ref="B610:D610"/>
    <mergeCell ref="B613:D613"/>
    <mergeCell ref="B562:D562"/>
    <mergeCell ref="B565:D565"/>
    <mergeCell ref="B568:D568"/>
    <mergeCell ref="B571:D571"/>
    <mergeCell ref="B574:D574"/>
    <mergeCell ref="B577:D577"/>
    <mergeCell ref="B580:D580"/>
    <mergeCell ref="B583:D583"/>
    <mergeCell ref="B586:D586"/>
    <mergeCell ref="B535:D535"/>
    <mergeCell ref="B538:D538"/>
    <mergeCell ref="B541:D541"/>
    <mergeCell ref="B544:D544"/>
    <mergeCell ref="B547:D547"/>
    <mergeCell ref="B550:D550"/>
    <mergeCell ref="B553:D553"/>
    <mergeCell ref="B556:D556"/>
    <mergeCell ref="B559:D559"/>
    <mergeCell ref="B508:D508"/>
    <mergeCell ref="B511:D511"/>
    <mergeCell ref="B514:D514"/>
    <mergeCell ref="B517:D517"/>
    <mergeCell ref="B520:D520"/>
    <mergeCell ref="B523:D523"/>
    <mergeCell ref="B526:D526"/>
    <mergeCell ref="B529:D529"/>
    <mergeCell ref="B532:D532"/>
    <mergeCell ref="B481:D481"/>
    <mergeCell ref="B484:D484"/>
    <mergeCell ref="B487:D487"/>
    <mergeCell ref="B490:D490"/>
    <mergeCell ref="B493:D493"/>
    <mergeCell ref="B496:D496"/>
    <mergeCell ref="B499:D499"/>
    <mergeCell ref="B502:D502"/>
    <mergeCell ref="B505:D505"/>
    <mergeCell ref="B454:D454"/>
    <mergeCell ref="B457:D457"/>
    <mergeCell ref="B460:D460"/>
    <mergeCell ref="B463:D463"/>
    <mergeCell ref="B466:D466"/>
    <mergeCell ref="B469:D469"/>
    <mergeCell ref="B472:D472"/>
    <mergeCell ref="B475:D475"/>
    <mergeCell ref="B478:D478"/>
    <mergeCell ref="B427:D427"/>
    <mergeCell ref="B430:D430"/>
    <mergeCell ref="B433:D433"/>
    <mergeCell ref="B436:D436"/>
    <mergeCell ref="B439:D439"/>
    <mergeCell ref="B442:D442"/>
    <mergeCell ref="B445:D445"/>
    <mergeCell ref="B448:D448"/>
    <mergeCell ref="B451:D451"/>
    <mergeCell ref="B400:D400"/>
    <mergeCell ref="B403:D403"/>
    <mergeCell ref="B406:D406"/>
    <mergeCell ref="B409:D409"/>
    <mergeCell ref="B412:D412"/>
    <mergeCell ref="B415:D415"/>
    <mergeCell ref="B418:D418"/>
    <mergeCell ref="B421:D421"/>
    <mergeCell ref="B424:D424"/>
    <mergeCell ref="B373:D373"/>
    <mergeCell ref="B376:D376"/>
    <mergeCell ref="B379:D379"/>
    <mergeCell ref="B382:D382"/>
    <mergeCell ref="B385:D385"/>
    <mergeCell ref="B388:D388"/>
    <mergeCell ref="B391:D391"/>
    <mergeCell ref="B394:D394"/>
    <mergeCell ref="B397:D397"/>
    <mergeCell ref="B346:D346"/>
    <mergeCell ref="B349:D349"/>
    <mergeCell ref="B352:D352"/>
    <mergeCell ref="B355:D355"/>
    <mergeCell ref="B358:D358"/>
    <mergeCell ref="B361:D361"/>
    <mergeCell ref="B364:D364"/>
    <mergeCell ref="B367:D367"/>
    <mergeCell ref="B370:D370"/>
    <mergeCell ref="B337:D337"/>
    <mergeCell ref="B325:D325"/>
    <mergeCell ref="B313:D313"/>
    <mergeCell ref="B340:D340"/>
    <mergeCell ref="B343:D343"/>
    <mergeCell ref="B48:D48"/>
    <mergeCell ref="B51:D51"/>
    <mergeCell ref="B54:D54"/>
    <mergeCell ref="B84:D84"/>
    <mergeCell ref="B87:D87"/>
    <mergeCell ref="B90:D90"/>
    <mergeCell ref="B93:D93"/>
    <mergeCell ref="B96:D96"/>
    <mergeCell ref="B99:D99"/>
    <mergeCell ref="B102:D102"/>
    <mergeCell ref="B108:D108"/>
    <mergeCell ref="B111:D111"/>
    <mergeCell ref="B114:D114"/>
    <mergeCell ref="B120:D120"/>
    <mergeCell ref="B289:D289"/>
    <mergeCell ref="B301:D301"/>
    <mergeCell ref="B265:D265"/>
    <mergeCell ref="B277:D277"/>
    <mergeCell ref="B283:D283"/>
    <mergeCell ref="B286:D286"/>
    <mergeCell ref="B292:D292"/>
    <mergeCell ref="B295:D295"/>
    <mergeCell ref="B298:D298"/>
    <mergeCell ref="B57:D57"/>
    <mergeCell ref="B141:D141"/>
    <mergeCell ref="B129:D129"/>
    <mergeCell ref="B105:D105"/>
    <mergeCell ref="B117:D117"/>
    <mergeCell ref="B60:D60"/>
    <mergeCell ref="B63:D63"/>
    <mergeCell ref="B66:D66"/>
    <mergeCell ref="B69:D69"/>
    <mergeCell ref="B72:D72"/>
    <mergeCell ref="B75:D75"/>
    <mergeCell ref="B78:D78"/>
    <mergeCell ref="B81:D81"/>
    <mergeCell ref="B123:D123"/>
    <mergeCell ref="B126:D126"/>
    <mergeCell ref="B132:D132"/>
    <mergeCell ref="B135:D135"/>
    <mergeCell ref="B138:D138"/>
    <mergeCell ref="B144:D144"/>
    <mergeCell ref="B147:D147"/>
    <mergeCell ref="B39:D39"/>
    <mergeCell ref="B42:D42"/>
    <mergeCell ref="B45:D45"/>
    <mergeCell ref="A4:B4"/>
    <mergeCell ref="B24:D24"/>
    <mergeCell ref="B27:D27"/>
    <mergeCell ref="B30:D30"/>
    <mergeCell ref="B33:D33"/>
    <mergeCell ref="B36:D36"/>
    <mergeCell ref="A11:E11"/>
    <mergeCell ref="B12:D12"/>
    <mergeCell ref="B15:D15"/>
    <mergeCell ref="B18:D18"/>
    <mergeCell ref="B21:D21"/>
    <mergeCell ref="B150:D150"/>
    <mergeCell ref="B156:D156"/>
    <mergeCell ref="B153:D153"/>
    <mergeCell ref="B196:D196"/>
    <mergeCell ref="B199:D199"/>
    <mergeCell ref="B202:D202"/>
    <mergeCell ref="B208:D208"/>
    <mergeCell ref="B160:D160"/>
    <mergeCell ref="B163:D163"/>
    <mergeCell ref="B169:D169"/>
    <mergeCell ref="B172:D172"/>
    <mergeCell ref="B175:D175"/>
    <mergeCell ref="B184:D184"/>
    <mergeCell ref="B187:D187"/>
    <mergeCell ref="B190:D190"/>
    <mergeCell ref="B166:D166"/>
    <mergeCell ref="B193:D193"/>
    <mergeCell ref="B178:D178"/>
    <mergeCell ref="B181:D181"/>
    <mergeCell ref="B205:D205"/>
    <mergeCell ref="B211:D211"/>
    <mergeCell ref="B214:D214"/>
    <mergeCell ref="B220:D220"/>
    <mergeCell ref="B223:D223"/>
    <mergeCell ref="B226:D226"/>
    <mergeCell ref="B232:D232"/>
    <mergeCell ref="B235:D235"/>
    <mergeCell ref="B238:D238"/>
    <mergeCell ref="B244:D244"/>
    <mergeCell ref="B241:D241"/>
    <mergeCell ref="B217:D217"/>
    <mergeCell ref="B229:D229"/>
    <mergeCell ref="B247:D247"/>
    <mergeCell ref="B250:D250"/>
    <mergeCell ref="B256:D256"/>
    <mergeCell ref="B259:D259"/>
    <mergeCell ref="B262:D262"/>
    <mergeCell ref="B268:D268"/>
    <mergeCell ref="B271:D271"/>
    <mergeCell ref="B274:D274"/>
    <mergeCell ref="B280:D280"/>
    <mergeCell ref="B253:D253"/>
    <mergeCell ref="B304:D304"/>
    <mergeCell ref="B307:D307"/>
    <mergeCell ref="B310:D310"/>
    <mergeCell ref="B316:D316"/>
    <mergeCell ref="B319:D319"/>
    <mergeCell ref="B322:D322"/>
    <mergeCell ref="B328:D328"/>
    <mergeCell ref="B331:D331"/>
    <mergeCell ref="B334:D334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8"/>
  <sheetViews>
    <sheetView view="pageBreakPreview" zoomScaleNormal="100" zoomScaleSheetLayoutView="100" workbookViewId="0">
      <selection activeCell="F12" sqref="F12"/>
    </sheetView>
  </sheetViews>
  <sheetFormatPr defaultRowHeight="15"/>
  <cols>
    <col min="1" max="1" width="16.42578125" customWidth="1"/>
    <col min="2" max="2" width="70.28515625" customWidth="1"/>
    <col min="3" max="3" width="8" bestFit="1" customWidth="1"/>
    <col min="4" max="4" width="12.28515625" bestFit="1" customWidth="1"/>
    <col min="5" max="5" width="15.42578125" style="12" bestFit="1" customWidth="1"/>
    <col min="6" max="6" width="20.42578125" style="12" bestFit="1" customWidth="1"/>
  </cols>
  <sheetData>
    <row r="1" spans="1:6">
      <c r="A1" s="6" t="s">
        <v>0</v>
      </c>
      <c r="B1" s="6" t="s">
        <v>1</v>
      </c>
    </row>
    <row r="2" spans="1:6">
      <c r="A2" s="6"/>
      <c r="B2" s="6" t="s">
        <v>125</v>
      </c>
    </row>
    <row r="3" spans="1:6">
      <c r="A3" s="6" t="s">
        <v>2</v>
      </c>
      <c r="B3" s="6" t="s">
        <v>135</v>
      </c>
    </row>
    <row r="4" spans="1:6">
      <c r="A4" s="48" t="s">
        <v>18</v>
      </c>
      <c r="B4" s="48"/>
    </row>
    <row r="5" spans="1:6">
      <c r="A5" s="7" t="s">
        <v>3</v>
      </c>
      <c r="B5" s="5" t="s">
        <v>128</v>
      </c>
    </row>
    <row r="6" spans="1:6" s="1" customFormat="1">
      <c r="A6" s="6" t="s">
        <v>5</v>
      </c>
      <c r="B6" s="6" t="s">
        <v>129</v>
      </c>
      <c r="E6" s="13"/>
      <c r="F6" s="13"/>
    </row>
    <row r="7" spans="1:6">
      <c r="A7" s="7" t="s">
        <v>6</v>
      </c>
      <c r="B7" s="5" t="s">
        <v>4</v>
      </c>
    </row>
    <row r="8" spans="1:6">
      <c r="A8" s="5" t="s">
        <v>7</v>
      </c>
      <c r="B8" s="5" t="s">
        <v>498</v>
      </c>
    </row>
    <row r="9" spans="1:6">
      <c r="A9" s="3"/>
      <c r="B9" s="3"/>
    </row>
    <row r="10" spans="1:6">
      <c r="A10" s="19" t="s">
        <v>11</v>
      </c>
      <c r="B10" s="19" t="s">
        <v>12</v>
      </c>
      <c r="C10" s="19" t="s">
        <v>13</v>
      </c>
      <c r="D10" s="20" t="s">
        <v>14</v>
      </c>
      <c r="E10" s="20" t="s">
        <v>15</v>
      </c>
      <c r="F10" s="20" t="s">
        <v>126</v>
      </c>
    </row>
    <row r="11" spans="1:6">
      <c r="A11" s="46" t="s">
        <v>502</v>
      </c>
      <c r="B11" s="46"/>
      <c r="C11" s="46"/>
      <c r="D11" s="46"/>
      <c r="E11" s="46"/>
      <c r="F11" s="21"/>
    </row>
    <row r="12" spans="1:6" ht="45.75" customHeight="1">
      <c r="A12" s="4" t="s">
        <v>10</v>
      </c>
      <c r="B12" s="47" t="s">
        <v>435</v>
      </c>
      <c r="C12" s="47"/>
      <c r="D12" s="47"/>
      <c r="E12" s="17">
        <f>SUM(E13:E13)</f>
        <v>0</v>
      </c>
      <c r="F12" s="30"/>
    </row>
    <row r="13" spans="1:6">
      <c r="A13" s="4" t="s">
        <v>127</v>
      </c>
      <c r="B13" s="5" t="s">
        <v>16</v>
      </c>
      <c r="C13" s="5">
        <v>156</v>
      </c>
      <c r="D13" s="14"/>
      <c r="E13" s="16">
        <f>C13*D13</f>
        <v>0</v>
      </c>
      <c r="F13" s="31"/>
    </row>
    <row r="14" spans="1:6">
      <c r="A14" s="4"/>
      <c r="B14" s="5" t="s">
        <v>130</v>
      </c>
      <c r="C14" s="5">
        <v>1</v>
      </c>
      <c r="D14" s="14"/>
      <c r="E14" s="16">
        <f>C14*D14</f>
        <v>0</v>
      </c>
      <c r="F14" s="31"/>
    </row>
    <row r="15" spans="1:6" ht="75" customHeight="1">
      <c r="A15" s="4" t="s">
        <v>5</v>
      </c>
      <c r="B15" s="44" t="s">
        <v>436</v>
      </c>
      <c r="C15" s="44"/>
      <c r="D15" s="44"/>
      <c r="E15" s="15">
        <f>SUM(E16:E17)</f>
        <v>0</v>
      </c>
      <c r="F15" s="29"/>
    </row>
    <row r="16" spans="1:6">
      <c r="A16" s="4" t="s">
        <v>127</v>
      </c>
      <c r="B16" s="5" t="s">
        <v>16</v>
      </c>
      <c r="C16" s="5">
        <v>432</v>
      </c>
      <c r="D16" s="14"/>
      <c r="E16" s="16">
        <f>C16*D16</f>
        <v>0</v>
      </c>
      <c r="F16" s="31"/>
    </row>
    <row r="17" spans="1:6">
      <c r="A17" s="4"/>
      <c r="B17" s="5" t="s">
        <v>130</v>
      </c>
      <c r="C17" s="5">
        <v>1</v>
      </c>
      <c r="D17" s="14"/>
      <c r="E17" s="16">
        <f>C17*D17</f>
        <v>0</v>
      </c>
      <c r="F17" s="31"/>
    </row>
    <row r="18" spans="1:6" ht="45.75" customHeight="1">
      <c r="A18" s="4" t="s">
        <v>17</v>
      </c>
      <c r="B18" s="44" t="s">
        <v>437</v>
      </c>
      <c r="C18" s="44"/>
      <c r="D18" s="44"/>
      <c r="E18" s="15">
        <f>SUM(E19:E20)</f>
        <v>0</v>
      </c>
      <c r="F18" s="29"/>
    </row>
    <row r="19" spans="1:6">
      <c r="A19" s="4" t="s">
        <v>127</v>
      </c>
      <c r="B19" s="5" t="s">
        <v>16</v>
      </c>
      <c r="C19" s="5">
        <v>323</v>
      </c>
      <c r="D19" s="14"/>
      <c r="E19" s="16">
        <f>C19*D19</f>
        <v>0</v>
      </c>
      <c r="F19" s="31"/>
    </row>
    <row r="20" spans="1:6">
      <c r="A20" s="4"/>
      <c r="B20" s="5" t="s">
        <v>130</v>
      </c>
      <c r="C20" s="5">
        <v>1</v>
      </c>
      <c r="D20" s="14"/>
      <c r="E20" s="16">
        <f>C20*D20</f>
        <v>0</v>
      </c>
      <c r="F20" s="31"/>
    </row>
    <row r="21" spans="1:6" ht="45" customHeight="1">
      <c r="A21" s="4" t="s">
        <v>7</v>
      </c>
      <c r="B21" s="44" t="s">
        <v>438</v>
      </c>
      <c r="C21" s="45"/>
      <c r="D21" s="45"/>
      <c r="E21" s="15">
        <f>SUM(E22:E23)</f>
        <v>0</v>
      </c>
      <c r="F21" s="29"/>
    </row>
    <row r="22" spans="1:6">
      <c r="A22" s="4" t="s">
        <v>127</v>
      </c>
      <c r="B22" s="5" t="s">
        <v>16</v>
      </c>
      <c r="C22" s="5">
        <v>608</v>
      </c>
      <c r="D22" s="14"/>
      <c r="E22" s="16">
        <f>C22*D22</f>
        <v>0</v>
      </c>
      <c r="F22" s="31"/>
    </row>
    <row r="23" spans="1:6">
      <c r="A23" s="4"/>
      <c r="B23" s="5" t="s">
        <v>130</v>
      </c>
      <c r="C23" s="5">
        <v>1</v>
      </c>
      <c r="D23" s="14"/>
      <c r="E23" s="16">
        <f>C23*D23</f>
        <v>0</v>
      </c>
      <c r="F23" s="31"/>
    </row>
    <row r="24" spans="1:6" ht="90" customHeight="1">
      <c r="A24" s="4" t="s">
        <v>19</v>
      </c>
      <c r="B24" s="44" t="s">
        <v>439</v>
      </c>
      <c r="C24" s="44"/>
      <c r="D24" s="44"/>
      <c r="E24" s="15">
        <f>SUM(E25:E26)</f>
        <v>0</v>
      </c>
      <c r="F24" s="29"/>
    </row>
    <row r="25" spans="1:6">
      <c r="A25" s="4" t="s">
        <v>127</v>
      </c>
      <c r="B25" s="5" t="s">
        <v>16</v>
      </c>
      <c r="C25" s="5">
        <v>291</v>
      </c>
      <c r="D25" s="14"/>
      <c r="E25" s="16">
        <f>C25*D25</f>
        <v>0</v>
      </c>
      <c r="F25" s="31"/>
    </row>
    <row r="26" spans="1:6">
      <c r="A26" s="4"/>
      <c r="B26" s="5" t="s">
        <v>130</v>
      </c>
      <c r="C26" s="5">
        <v>1</v>
      </c>
      <c r="D26" s="14"/>
      <c r="E26" s="16">
        <f>C26*D26</f>
        <v>0</v>
      </c>
      <c r="F26" s="31"/>
    </row>
    <row r="27" spans="1:6" ht="60" customHeight="1">
      <c r="A27" s="2" t="s">
        <v>20</v>
      </c>
      <c r="B27" s="44" t="s">
        <v>440</v>
      </c>
      <c r="C27" s="45"/>
      <c r="D27" s="45"/>
      <c r="E27" s="15">
        <f>SUM(E28:E29)</f>
        <v>0</v>
      </c>
      <c r="F27" s="29"/>
    </row>
    <row r="28" spans="1:6">
      <c r="A28" s="4" t="s">
        <v>127</v>
      </c>
      <c r="B28" s="5" t="s">
        <v>16</v>
      </c>
      <c r="C28" s="5">
        <v>438</v>
      </c>
      <c r="D28" s="14"/>
      <c r="E28" s="16">
        <f>C28*D28</f>
        <v>0</v>
      </c>
      <c r="F28" s="31"/>
    </row>
    <row r="29" spans="1:6">
      <c r="A29" s="4"/>
      <c r="B29" s="5" t="s">
        <v>130</v>
      </c>
      <c r="C29" s="5">
        <v>1</v>
      </c>
      <c r="D29" s="14"/>
      <c r="E29" s="16">
        <f>C29*D29</f>
        <v>0</v>
      </c>
      <c r="F29" s="31"/>
    </row>
    <row r="30" spans="1:6" ht="57" customHeight="1">
      <c r="A30" s="4" t="s">
        <v>21</v>
      </c>
      <c r="B30" s="44" t="s">
        <v>441</v>
      </c>
      <c r="C30" s="44"/>
      <c r="D30" s="44"/>
      <c r="E30" s="15">
        <f>SUM(E31:E32)</f>
        <v>0</v>
      </c>
      <c r="F30" s="29"/>
    </row>
    <row r="31" spans="1:6">
      <c r="A31" s="4" t="s">
        <v>127</v>
      </c>
      <c r="B31" s="5" t="s">
        <v>16</v>
      </c>
      <c r="C31" s="5">
        <v>350</v>
      </c>
      <c r="D31" s="14"/>
      <c r="E31" s="16">
        <f>C31*D31</f>
        <v>0</v>
      </c>
      <c r="F31" s="31"/>
    </row>
    <row r="32" spans="1:6">
      <c r="A32" s="4"/>
      <c r="B32" s="5" t="s">
        <v>130</v>
      </c>
      <c r="C32" s="5">
        <v>1</v>
      </c>
      <c r="D32" s="14"/>
      <c r="E32" s="16">
        <f>C32*D32</f>
        <v>0</v>
      </c>
      <c r="F32" s="31"/>
    </row>
    <row r="33" spans="1:6" ht="138" customHeight="1">
      <c r="A33" s="4" t="s">
        <v>47</v>
      </c>
      <c r="B33" s="44" t="s">
        <v>442</v>
      </c>
      <c r="C33" s="45"/>
      <c r="D33" s="45"/>
      <c r="E33" s="15">
        <f>SUM(E34:E35)</f>
        <v>0</v>
      </c>
      <c r="F33" s="29"/>
    </row>
    <row r="34" spans="1:6">
      <c r="A34" s="4" t="s">
        <v>127</v>
      </c>
      <c r="B34" s="5" t="s">
        <v>16</v>
      </c>
      <c r="C34" s="5">
        <v>523</v>
      </c>
      <c r="D34" s="14"/>
      <c r="E34" s="16">
        <f>C34*D34</f>
        <v>0</v>
      </c>
      <c r="F34" s="31"/>
    </row>
    <row r="35" spans="1:6">
      <c r="A35" s="4"/>
      <c r="B35" s="5" t="s">
        <v>130</v>
      </c>
      <c r="C35" s="5">
        <v>1</v>
      </c>
      <c r="D35" s="14"/>
      <c r="E35" s="16">
        <f>C35*D35</f>
        <v>0</v>
      </c>
      <c r="F35" s="31"/>
    </row>
    <row r="36" spans="1:6" ht="46.5" customHeight="1">
      <c r="A36" s="4" t="s">
        <v>48</v>
      </c>
      <c r="B36" s="44" t="s">
        <v>443</v>
      </c>
      <c r="C36" s="45"/>
      <c r="D36" s="45"/>
      <c r="E36" s="15">
        <f>SUM(E37:E38)</f>
        <v>0</v>
      </c>
      <c r="F36" s="29"/>
    </row>
    <row r="37" spans="1:6">
      <c r="A37" s="4" t="s">
        <v>127</v>
      </c>
      <c r="B37" s="5" t="s">
        <v>16</v>
      </c>
      <c r="C37" s="5">
        <v>669</v>
      </c>
      <c r="D37" s="14"/>
      <c r="E37" s="16">
        <f>C37*D37</f>
        <v>0</v>
      </c>
      <c r="F37" s="31"/>
    </row>
    <row r="38" spans="1:6">
      <c r="A38" s="4"/>
      <c r="B38" s="5" t="s">
        <v>130</v>
      </c>
      <c r="C38" s="5">
        <v>1</v>
      </c>
      <c r="D38" s="14"/>
      <c r="E38" s="16">
        <f>C38*D38</f>
        <v>0</v>
      </c>
      <c r="F38" s="31"/>
    </row>
    <row r="39" spans="1:6" ht="105.75" customHeight="1">
      <c r="A39" s="4" t="s">
        <v>49</v>
      </c>
      <c r="B39" s="44" t="s">
        <v>444</v>
      </c>
      <c r="C39" s="45"/>
      <c r="D39" s="45"/>
      <c r="E39" s="15">
        <f>SUM(E40:E41)</f>
        <v>0</v>
      </c>
      <c r="F39" s="29"/>
    </row>
    <row r="40" spans="1:6">
      <c r="A40" s="4" t="s">
        <v>127</v>
      </c>
      <c r="B40" s="5" t="s">
        <v>16</v>
      </c>
      <c r="C40" s="5">
        <v>1756</v>
      </c>
      <c r="D40" s="14"/>
      <c r="E40" s="16">
        <f>C40*D40</f>
        <v>0</v>
      </c>
      <c r="F40" s="31"/>
    </row>
    <row r="41" spans="1:6">
      <c r="A41" s="4"/>
      <c r="B41" s="5" t="s">
        <v>130</v>
      </c>
      <c r="C41" s="5">
        <v>1</v>
      </c>
      <c r="D41" s="14"/>
      <c r="E41" s="16">
        <f>C41*D41</f>
        <v>0</v>
      </c>
      <c r="F41" s="31"/>
    </row>
    <row r="42" spans="1:6" ht="97.5" customHeight="1">
      <c r="A42" s="4" t="s">
        <v>50</v>
      </c>
      <c r="B42" s="44" t="s">
        <v>445</v>
      </c>
      <c r="C42" s="45"/>
      <c r="D42" s="45"/>
      <c r="E42" s="15">
        <f>SUM(E43:E44)</f>
        <v>0</v>
      </c>
      <c r="F42" s="29"/>
    </row>
    <row r="43" spans="1:6">
      <c r="A43" s="4" t="s">
        <v>127</v>
      </c>
      <c r="B43" s="5" t="s">
        <v>16</v>
      </c>
      <c r="C43" s="5">
        <v>605</v>
      </c>
      <c r="D43" s="14"/>
      <c r="E43" s="16">
        <f>C43*D43</f>
        <v>0</v>
      </c>
      <c r="F43" s="31"/>
    </row>
    <row r="44" spans="1:6">
      <c r="A44" s="4"/>
      <c r="B44" s="5" t="s">
        <v>130</v>
      </c>
      <c r="C44" s="5">
        <v>1</v>
      </c>
      <c r="D44" s="14"/>
      <c r="E44" s="16">
        <f>C44*D44</f>
        <v>0</v>
      </c>
      <c r="F44" s="31"/>
    </row>
    <row r="45" spans="1:6" ht="92.25" customHeight="1">
      <c r="A45" s="4" t="s">
        <v>22</v>
      </c>
      <c r="B45" s="44" t="s">
        <v>446</v>
      </c>
      <c r="C45" s="45"/>
      <c r="D45" s="45"/>
      <c r="E45" s="15">
        <f>SUM(E46:E47)</f>
        <v>0</v>
      </c>
      <c r="F45" s="29"/>
    </row>
    <row r="46" spans="1:6">
      <c r="A46" s="4" t="s">
        <v>127</v>
      </c>
      <c r="B46" s="5" t="s">
        <v>16</v>
      </c>
      <c r="C46" s="5">
        <v>980</v>
      </c>
      <c r="D46" s="14"/>
      <c r="E46" s="16">
        <f>C46*D46</f>
        <v>0</v>
      </c>
      <c r="F46" s="31"/>
    </row>
    <row r="47" spans="1:6">
      <c r="A47" s="4"/>
      <c r="B47" s="5" t="s">
        <v>130</v>
      </c>
      <c r="C47" s="5">
        <v>1</v>
      </c>
      <c r="D47" s="14"/>
      <c r="E47" s="16">
        <f>C47*D47</f>
        <v>0</v>
      </c>
      <c r="F47" s="31"/>
    </row>
    <row r="48" spans="1:6">
      <c r="A48" s="4"/>
      <c r="B48" s="5"/>
      <c r="C48" s="5"/>
      <c r="D48" s="28"/>
      <c r="E48" s="16"/>
      <c r="F48" s="16"/>
    </row>
    <row r="49" spans="1:6">
      <c r="A49" s="4"/>
      <c r="B49" s="36" t="s">
        <v>447</v>
      </c>
      <c r="C49" s="36"/>
      <c r="D49" s="37"/>
      <c r="E49" s="38">
        <f>E12+E15+E18+E21+E24+E27+E30+E33+E36+E39+E42+E45</f>
        <v>0</v>
      </c>
      <c r="F49" s="16"/>
    </row>
    <row r="50" spans="1:6">
      <c r="A50" s="24"/>
      <c r="B50" s="25"/>
      <c r="C50" s="25"/>
      <c r="D50" s="26"/>
      <c r="E50" s="27"/>
      <c r="F50" s="27"/>
    </row>
    <row r="51" spans="1:6">
      <c r="A51" s="24"/>
      <c r="B51" s="25"/>
      <c r="C51" s="25"/>
      <c r="D51" s="26"/>
      <c r="E51" s="27"/>
      <c r="F51" s="27"/>
    </row>
    <row r="52" spans="1:6">
      <c r="E52"/>
      <c r="F52"/>
    </row>
    <row r="53" spans="1:6">
      <c r="E53"/>
      <c r="F53"/>
    </row>
    <row r="54" spans="1:6">
      <c r="E54"/>
      <c r="F54"/>
    </row>
    <row r="55" spans="1:6">
      <c r="E55"/>
      <c r="F55"/>
    </row>
    <row r="56" spans="1:6">
      <c r="E56"/>
      <c r="F56"/>
    </row>
    <row r="57" spans="1:6">
      <c r="E57"/>
      <c r="F57"/>
    </row>
    <row r="58" spans="1:6">
      <c r="E58"/>
      <c r="F58"/>
    </row>
    <row r="59" spans="1:6">
      <c r="E59"/>
      <c r="F59"/>
    </row>
    <row r="60" spans="1:6">
      <c r="E60"/>
      <c r="F60"/>
    </row>
    <row r="61" spans="1:6">
      <c r="E61"/>
      <c r="F61"/>
    </row>
    <row r="62" spans="1:6">
      <c r="E62"/>
      <c r="F62"/>
    </row>
    <row r="63" spans="1:6">
      <c r="E63"/>
      <c r="F63"/>
    </row>
    <row r="64" spans="1:6">
      <c r="E64"/>
      <c r="F64"/>
    </row>
    <row r="65" spans="5:6">
      <c r="E65"/>
      <c r="F65"/>
    </row>
    <row r="66" spans="5:6">
      <c r="E66"/>
      <c r="F66"/>
    </row>
    <row r="67" spans="5:6">
      <c r="E67"/>
      <c r="F67"/>
    </row>
    <row r="68" spans="5:6" ht="46.5" customHeight="1">
      <c r="E68"/>
      <c r="F68"/>
    </row>
    <row r="69" spans="5:6">
      <c r="E69"/>
      <c r="F69"/>
    </row>
    <row r="70" spans="5:6">
      <c r="E70"/>
      <c r="F70"/>
    </row>
    <row r="71" spans="5:6">
      <c r="E71"/>
      <c r="F71"/>
    </row>
    <row r="72" spans="5:6">
      <c r="E72"/>
      <c r="F72"/>
    </row>
    <row r="73" spans="5:6">
      <c r="E73"/>
      <c r="F73"/>
    </row>
    <row r="74" spans="5:6">
      <c r="E74"/>
      <c r="F74"/>
    </row>
    <row r="75" spans="5:6">
      <c r="E75"/>
      <c r="F75"/>
    </row>
    <row r="76" spans="5:6">
      <c r="E76"/>
      <c r="F76"/>
    </row>
    <row r="77" spans="5:6">
      <c r="E77"/>
      <c r="F77"/>
    </row>
    <row r="78" spans="5:6">
      <c r="E78"/>
      <c r="F78"/>
    </row>
    <row r="79" spans="5:6">
      <c r="E79"/>
      <c r="F79"/>
    </row>
    <row r="80" spans="5:6" ht="61.5" customHeight="1">
      <c r="E80"/>
      <c r="F80"/>
    </row>
    <row r="81" spans="5:6">
      <c r="E81"/>
      <c r="F81"/>
    </row>
    <row r="82" spans="5:6">
      <c r="E82"/>
      <c r="F82"/>
    </row>
    <row r="83" spans="5:6">
      <c r="E83"/>
      <c r="F83"/>
    </row>
    <row r="84" spans="5:6">
      <c r="E84"/>
      <c r="F84"/>
    </row>
    <row r="85" spans="5:6" ht="30.75" customHeight="1">
      <c r="E85"/>
      <c r="F85"/>
    </row>
    <row r="86" spans="5:6">
      <c r="E86"/>
      <c r="F86"/>
    </row>
    <row r="87" spans="5:6">
      <c r="E87"/>
      <c r="F87"/>
    </row>
    <row r="88" spans="5:6">
      <c r="E88"/>
      <c r="F88"/>
    </row>
    <row r="89" spans="5:6">
      <c r="E89"/>
      <c r="F89"/>
    </row>
    <row r="90" spans="5:6">
      <c r="E90"/>
      <c r="F90"/>
    </row>
    <row r="91" spans="5:6">
      <c r="E91"/>
      <c r="F91"/>
    </row>
    <row r="92" spans="5:6">
      <c r="E92"/>
      <c r="F92"/>
    </row>
    <row r="93" spans="5:6" ht="30" customHeight="1">
      <c r="E93"/>
      <c r="F93"/>
    </row>
    <row r="94" spans="5:6">
      <c r="E94"/>
      <c r="F94"/>
    </row>
    <row r="95" spans="5:6">
      <c r="E95"/>
      <c r="F95"/>
    </row>
    <row r="96" spans="5:6">
      <c r="E96"/>
      <c r="F96"/>
    </row>
    <row r="97" spans="5:6">
      <c r="E97"/>
      <c r="F97"/>
    </row>
    <row r="98" spans="5:6" ht="30" customHeight="1">
      <c r="E98"/>
      <c r="F98"/>
    </row>
    <row r="99" spans="5:6">
      <c r="E99"/>
      <c r="F99"/>
    </row>
    <row r="100" spans="5:6">
      <c r="E100"/>
      <c r="F100"/>
    </row>
    <row r="101" spans="5:6">
      <c r="E101"/>
      <c r="F101"/>
    </row>
    <row r="102" spans="5:6" ht="17.25" customHeight="1">
      <c r="E102"/>
      <c r="F102"/>
    </row>
    <row r="103" spans="5:6">
      <c r="E103"/>
      <c r="F103"/>
    </row>
    <row r="104" spans="5:6">
      <c r="E104"/>
      <c r="F104"/>
    </row>
    <row r="105" spans="5:6">
      <c r="E105"/>
      <c r="F105"/>
    </row>
    <row r="106" spans="5:6" ht="15" customHeight="1">
      <c r="E106"/>
      <c r="F106"/>
    </row>
    <row r="107" spans="5:6">
      <c r="E107"/>
      <c r="F107"/>
    </row>
    <row r="108" spans="5:6">
      <c r="E108"/>
      <c r="F108"/>
    </row>
    <row r="109" spans="5:6">
      <c r="E109"/>
      <c r="F109"/>
    </row>
    <row r="110" spans="5:6">
      <c r="E110"/>
      <c r="F110"/>
    </row>
    <row r="111" spans="5:6">
      <c r="E111"/>
      <c r="F111"/>
    </row>
    <row r="112" spans="5:6">
      <c r="E112"/>
      <c r="F112"/>
    </row>
    <row r="113" spans="5:6">
      <c r="E113"/>
      <c r="F113"/>
    </row>
    <row r="114" spans="5:6" ht="30" customHeight="1">
      <c r="E114"/>
      <c r="F114"/>
    </row>
    <row r="115" spans="5:6">
      <c r="E115"/>
      <c r="F115"/>
    </row>
    <row r="116" spans="5:6">
      <c r="E116"/>
      <c r="F116"/>
    </row>
    <row r="117" spans="5:6">
      <c r="E117"/>
      <c r="F117"/>
    </row>
    <row r="118" spans="5:6">
      <c r="E118"/>
      <c r="F118"/>
    </row>
    <row r="119" spans="5:6">
      <c r="E119"/>
      <c r="F119"/>
    </row>
    <row r="120" spans="5:6">
      <c r="E120"/>
      <c r="F120"/>
    </row>
    <row r="121" spans="5:6">
      <c r="E121"/>
      <c r="F121"/>
    </row>
    <row r="122" spans="5:6" ht="15" customHeight="1">
      <c r="E122"/>
      <c r="F122"/>
    </row>
    <row r="123" spans="5:6">
      <c r="E123"/>
      <c r="F123"/>
    </row>
    <row r="124" spans="5:6">
      <c r="E124"/>
      <c r="F124"/>
    </row>
    <row r="125" spans="5:6">
      <c r="E125"/>
      <c r="F125"/>
    </row>
    <row r="126" spans="5:6" ht="30" customHeight="1">
      <c r="E126"/>
      <c r="F126"/>
    </row>
    <row r="127" spans="5:6">
      <c r="E127"/>
      <c r="F127"/>
    </row>
    <row r="128" spans="5:6">
      <c r="E128"/>
      <c r="F128"/>
    </row>
    <row r="129" spans="5:6">
      <c r="E129"/>
      <c r="F129"/>
    </row>
    <row r="130" spans="5:6">
      <c r="E130"/>
      <c r="F130"/>
    </row>
    <row r="131" spans="5:6">
      <c r="E131"/>
      <c r="F131"/>
    </row>
    <row r="132" spans="5:6" ht="15" customHeight="1">
      <c r="E132"/>
      <c r="F132"/>
    </row>
    <row r="133" spans="5:6">
      <c r="E133"/>
      <c r="F133"/>
    </row>
    <row r="134" spans="5:6">
      <c r="E134"/>
      <c r="F134"/>
    </row>
    <row r="135" spans="5:6">
      <c r="E135"/>
      <c r="F135"/>
    </row>
    <row r="136" spans="5:6">
      <c r="E136"/>
      <c r="F136"/>
    </row>
    <row r="137" spans="5:6">
      <c r="E137"/>
      <c r="F137"/>
    </row>
    <row r="138" spans="5:6">
      <c r="E138"/>
      <c r="F138"/>
    </row>
    <row r="139" spans="5:6">
      <c r="E139"/>
      <c r="F139"/>
    </row>
    <row r="140" spans="5:6">
      <c r="E140"/>
      <c r="F140"/>
    </row>
    <row r="141" spans="5:6">
      <c r="E141"/>
      <c r="F141"/>
    </row>
    <row r="142" spans="5:6">
      <c r="E142"/>
      <c r="F142"/>
    </row>
    <row r="143" spans="5:6">
      <c r="E143"/>
      <c r="F143"/>
    </row>
    <row r="144" spans="5:6" ht="30.75" customHeight="1">
      <c r="E144"/>
      <c r="F144"/>
    </row>
    <row r="145" spans="5:6">
      <c r="E145"/>
      <c r="F145"/>
    </row>
    <row r="146" spans="5:6">
      <c r="E146"/>
      <c r="F146"/>
    </row>
    <row r="147" spans="5:6">
      <c r="E147"/>
      <c r="F147"/>
    </row>
    <row r="148" spans="5:6">
      <c r="E148"/>
      <c r="F148"/>
    </row>
    <row r="149" spans="5:6">
      <c r="E149"/>
      <c r="F149"/>
    </row>
    <row r="150" spans="5:6">
      <c r="E150"/>
      <c r="F150"/>
    </row>
    <row r="151" spans="5:6">
      <c r="E151"/>
      <c r="F151"/>
    </row>
    <row r="152" spans="5:6">
      <c r="E152"/>
      <c r="F152"/>
    </row>
    <row r="153" spans="5:6">
      <c r="E153"/>
      <c r="F153"/>
    </row>
    <row r="154" spans="5:6">
      <c r="E154"/>
      <c r="F154"/>
    </row>
    <row r="155" spans="5:6">
      <c r="E155"/>
      <c r="F155"/>
    </row>
    <row r="156" spans="5:6">
      <c r="E156"/>
      <c r="F156"/>
    </row>
    <row r="157" spans="5:6">
      <c r="E157"/>
      <c r="F157"/>
    </row>
    <row r="158" spans="5:6">
      <c r="E158"/>
      <c r="F158"/>
    </row>
    <row r="159" spans="5:6" ht="30.75" customHeight="1">
      <c r="E159"/>
      <c r="F159"/>
    </row>
    <row r="160" spans="5:6">
      <c r="E160"/>
      <c r="F160"/>
    </row>
    <row r="161" spans="5:6">
      <c r="E161"/>
      <c r="F161"/>
    </row>
    <row r="162" spans="5:6">
      <c r="E162"/>
      <c r="F162"/>
    </row>
    <row r="163" spans="5:6" ht="30" customHeight="1">
      <c r="E163"/>
      <c r="F163"/>
    </row>
    <row r="164" spans="5:6">
      <c r="E164"/>
      <c r="F164"/>
    </row>
    <row r="165" spans="5:6">
      <c r="E165"/>
      <c r="F165"/>
    </row>
    <row r="166" spans="5:6">
      <c r="E166"/>
      <c r="F166"/>
    </row>
    <row r="167" spans="5:6" ht="29.25" customHeight="1">
      <c r="E167"/>
      <c r="F167"/>
    </row>
    <row r="168" spans="5:6">
      <c r="E168"/>
      <c r="F168"/>
    </row>
    <row r="169" spans="5:6">
      <c r="E169"/>
      <c r="F169"/>
    </row>
    <row r="170" spans="5:6">
      <c r="E170"/>
      <c r="F170"/>
    </row>
    <row r="171" spans="5:6">
      <c r="E171"/>
      <c r="F171"/>
    </row>
    <row r="172" spans="5:6">
      <c r="E172"/>
      <c r="F172"/>
    </row>
    <row r="173" spans="5:6">
      <c r="E173"/>
      <c r="F173"/>
    </row>
    <row r="174" spans="5:6">
      <c r="E174"/>
      <c r="F174"/>
    </row>
    <row r="175" spans="5:6">
      <c r="E175"/>
      <c r="F175"/>
    </row>
    <row r="176" spans="5:6">
      <c r="E176"/>
      <c r="F176"/>
    </row>
    <row r="177" spans="5:6">
      <c r="E177"/>
      <c r="F177"/>
    </row>
    <row r="178" spans="5:6" ht="30.75" customHeight="1">
      <c r="E178"/>
      <c r="F178"/>
    </row>
    <row r="179" spans="5:6">
      <c r="E179"/>
      <c r="F179"/>
    </row>
    <row r="180" spans="5:6">
      <c r="E180"/>
      <c r="F180"/>
    </row>
    <row r="181" spans="5:6">
      <c r="E181"/>
      <c r="F181"/>
    </row>
    <row r="182" spans="5:6" ht="29.25" customHeight="1">
      <c r="E182"/>
      <c r="F182"/>
    </row>
    <row r="183" spans="5:6">
      <c r="E183"/>
      <c r="F183"/>
    </row>
    <row r="184" spans="5:6">
      <c r="E184"/>
      <c r="F184"/>
    </row>
    <row r="185" spans="5:6">
      <c r="E185"/>
      <c r="F185"/>
    </row>
    <row r="186" spans="5:6">
      <c r="E186"/>
      <c r="F186"/>
    </row>
    <row r="187" spans="5:6">
      <c r="E187"/>
      <c r="F187"/>
    </row>
    <row r="188" spans="5:6">
      <c r="E188"/>
      <c r="F188"/>
    </row>
    <row r="189" spans="5:6">
      <c r="E189"/>
      <c r="F189"/>
    </row>
    <row r="190" spans="5:6" ht="30" customHeight="1">
      <c r="E190"/>
      <c r="F190"/>
    </row>
    <row r="191" spans="5:6">
      <c r="E191"/>
      <c r="F191"/>
    </row>
    <row r="192" spans="5:6">
      <c r="E192"/>
      <c r="F192"/>
    </row>
    <row r="193" spans="5:6">
      <c r="E193"/>
      <c r="F193"/>
    </row>
    <row r="194" spans="5:6">
      <c r="E194"/>
      <c r="F194"/>
    </row>
    <row r="195" spans="5:6">
      <c r="E195"/>
      <c r="F195"/>
    </row>
    <row r="196" spans="5:6">
      <c r="E196"/>
      <c r="F196"/>
    </row>
    <row r="197" spans="5:6">
      <c r="E197"/>
      <c r="F197"/>
    </row>
    <row r="198" spans="5:6">
      <c r="E198"/>
      <c r="F198"/>
    </row>
    <row r="199" spans="5:6">
      <c r="E199"/>
      <c r="F199"/>
    </row>
    <row r="200" spans="5:6">
      <c r="E200"/>
      <c r="F200"/>
    </row>
    <row r="201" spans="5:6">
      <c r="E201"/>
      <c r="F201"/>
    </row>
    <row r="202" spans="5:6">
      <c r="E202"/>
      <c r="F202"/>
    </row>
    <row r="203" spans="5:6">
      <c r="E203"/>
      <c r="F203"/>
    </row>
    <row r="204" spans="5:6">
      <c r="E204"/>
      <c r="F204"/>
    </row>
    <row r="205" spans="5:6">
      <c r="E205"/>
      <c r="F205"/>
    </row>
    <row r="206" spans="5:6">
      <c r="E206"/>
      <c r="F206"/>
    </row>
    <row r="207" spans="5:6">
      <c r="E207"/>
      <c r="F207"/>
    </row>
    <row r="208" spans="5:6">
      <c r="E208"/>
      <c r="F208"/>
    </row>
    <row r="209" spans="5:6">
      <c r="E209"/>
      <c r="F209"/>
    </row>
    <row r="210" spans="5:6">
      <c r="E210"/>
      <c r="F210"/>
    </row>
    <row r="211" spans="5:6">
      <c r="E211"/>
      <c r="F211"/>
    </row>
    <row r="212" spans="5:6">
      <c r="E212"/>
      <c r="F212"/>
    </row>
    <row r="213" spans="5:6">
      <c r="E213"/>
      <c r="F213"/>
    </row>
    <row r="214" spans="5:6">
      <c r="E214"/>
      <c r="F214"/>
    </row>
    <row r="215" spans="5:6">
      <c r="E215"/>
      <c r="F215"/>
    </row>
    <row r="216" spans="5:6">
      <c r="E216"/>
      <c r="F216"/>
    </row>
    <row r="217" spans="5:6" ht="31.5" customHeight="1">
      <c r="E217"/>
      <c r="F217"/>
    </row>
    <row r="218" spans="5:6">
      <c r="E218"/>
      <c r="F218"/>
    </row>
    <row r="219" spans="5:6">
      <c r="E219"/>
      <c r="F219"/>
    </row>
    <row r="220" spans="5:6">
      <c r="E220"/>
      <c r="F220"/>
    </row>
    <row r="221" spans="5:6">
      <c r="E221"/>
      <c r="F221"/>
    </row>
    <row r="222" spans="5:6">
      <c r="E222"/>
      <c r="F222"/>
    </row>
    <row r="223" spans="5:6">
      <c r="E223"/>
      <c r="F223"/>
    </row>
    <row r="224" spans="5:6">
      <c r="E224"/>
      <c r="F224"/>
    </row>
    <row r="225" spans="5:6">
      <c r="E225"/>
      <c r="F225"/>
    </row>
    <row r="226" spans="5:6">
      <c r="E226"/>
      <c r="F226"/>
    </row>
    <row r="227" spans="5:6">
      <c r="E227"/>
      <c r="F227"/>
    </row>
    <row r="228" spans="5:6">
      <c r="E228"/>
      <c r="F228"/>
    </row>
    <row r="229" spans="5:6">
      <c r="E229"/>
      <c r="F229"/>
    </row>
    <row r="230" spans="5:6">
      <c r="E230"/>
      <c r="F230"/>
    </row>
    <row r="231" spans="5:6">
      <c r="E231"/>
      <c r="F231"/>
    </row>
    <row r="232" spans="5:6" ht="15" customHeight="1">
      <c r="E232"/>
      <c r="F232"/>
    </row>
    <row r="233" spans="5:6">
      <c r="E233"/>
      <c r="F233"/>
    </row>
    <row r="234" spans="5:6">
      <c r="E234"/>
      <c r="F234"/>
    </row>
    <row r="235" spans="5:6">
      <c r="E235"/>
      <c r="F235"/>
    </row>
    <row r="236" spans="5:6" ht="15" customHeight="1">
      <c r="E236"/>
      <c r="F236"/>
    </row>
    <row r="237" spans="5:6">
      <c r="E237"/>
      <c r="F237"/>
    </row>
    <row r="238" spans="5:6">
      <c r="E238"/>
      <c r="F238"/>
    </row>
    <row r="239" spans="5:6">
      <c r="E239"/>
      <c r="F239"/>
    </row>
    <row r="240" spans="5:6" ht="15" customHeight="1">
      <c r="E240"/>
      <c r="F240"/>
    </row>
    <row r="241" spans="5:6">
      <c r="E241"/>
      <c r="F241"/>
    </row>
    <row r="242" spans="5:6">
      <c r="E242"/>
      <c r="F242"/>
    </row>
    <row r="243" spans="5:6">
      <c r="E243"/>
      <c r="F243"/>
    </row>
    <row r="244" spans="5:6" ht="15" customHeight="1">
      <c r="E244"/>
      <c r="F244"/>
    </row>
    <row r="245" spans="5:6">
      <c r="E245"/>
      <c r="F245"/>
    </row>
    <row r="246" spans="5:6">
      <c r="E246"/>
      <c r="F246"/>
    </row>
    <row r="247" spans="5:6">
      <c r="E247"/>
      <c r="F247"/>
    </row>
    <row r="248" spans="5:6">
      <c r="E248"/>
      <c r="F248"/>
    </row>
    <row r="249" spans="5:6">
      <c r="E249"/>
      <c r="F249"/>
    </row>
    <row r="250" spans="5:6">
      <c r="E250"/>
      <c r="F250"/>
    </row>
    <row r="251" spans="5:6" ht="15" customHeight="1">
      <c r="E251"/>
      <c r="F251"/>
    </row>
    <row r="252" spans="5:6">
      <c r="E252"/>
      <c r="F252"/>
    </row>
    <row r="253" spans="5:6">
      <c r="E253"/>
      <c r="F253"/>
    </row>
    <row r="254" spans="5:6">
      <c r="E254"/>
      <c r="F254"/>
    </row>
    <row r="255" spans="5:6">
      <c r="E255"/>
      <c r="F255"/>
    </row>
    <row r="256" spans="5:6">
      <c r="E256"/>
      <c r="F256"/>
    </row>
    <row r="257" spans="5:6">
      <c r="E257"/>
      <c r="F257"/>
    </row>
    <row r="258" spans="5:6">
      <c r="E258"/>
      <c r="F258"/>
    </row>
    <row r="259" spans="5:6" ht="15" customHeight="1">
      <c r="E259"/>
      <c r="F259"/>
    </row>
    <row r="260" spans="5:6">
      <c r="E260"/>
      <c r="F260"/>
    </row>
    <row r="261" spans="5:6">
      <c r="E261"/>
      <c r="F261"/>
    </row>
    <row r="262" spans="5:6">
      <c r="E262"/>
      <c r="F262"/>
    </row>
    <row r="263" spans="5:6">
      <c r="E263"/>
      <c r="F263"/>
    </row>
    <row r="264" spans="5:6">
      <c r="E264"/>
      <c r="F264"/>
    </row>
    <row r="265" spans="5:6">
      <c r="E265"/>
      <c r="F265"/>
    </row>
    <row r="266" spans="5:6">
      <c r="E266"/>
      <c r="F266"/>
    </row>
    <row r="267" spans="5:6">
      <c r="E267"/>
      <c r="F267"/>
    </row>
    <row r="268" spans="5:6">
      <c r="E268"/>
      <c r="F268"/>
    </row>
    <row r="269" spans="5:6">
      <c r="E269"/>
      <c r="F269"/>
    </row>
    <row r="270" spans="5:6">
      <c r="E270"/>
      <c r="F270"/>
    </row>
    <row r="271" spans="5:6">
      <c r="E271"/>
      <c r="F271"/>
    </row>
    <row r="272" spans="5:6">
      <c r="E272"/>
      <c r="F272"/>
    </row>
    <row r="273" spans="5:6">
      <c r="E273"/>
      <c r="F273"/>
    </row>
    <row r="274" spans="5:6">
      <c r="E274"/>
      <c r="F274"/>
    </row>
    <row r="275" spans="5:6">
      <c r="E275"/>
      <c r="F275"/>
    </row>
    <row r="276" spans="5:6">
      <c r="E276"/>
      <c r="F276"/>
    </row>
    <row r="277" spans="5:6">
      <c r="E277"/>
      <c r="F277"/>
    </row>
    <row r="278" spans="5:6">
      <c r="E278"/>
      <c r="F278"/>
    </row>
    <row r="279" spans="5:6">
      <c r="E279"/>
      <c r="F279"/>
    </row>
    <row r="280" spans="5:6">
      <c r="E280"/>
      <c r="F280"/>
    </row>
    <row r="281" spans="5:6">
      <c r="E281"/>
      <c r="F281"/>
    </row>
    <row r="282" spans="5:6">
      <c r="E282"/>
      <c r="F282"/>
    </row>
    <row r="283" spans="5:6">
      <c r="E283"/>
      <c r="F283"/>
    </row>
    <row r="284" spans="5:6">
      <c r="E284"/>
      <c r="F284"/>
    </row>
    <row r="285" spans="5:6">
      <c r="E285"/>
      <c r="F285"/>
    </row>
    <row r="286" spans="5:6">
      <c r="E286"/>
      <c r="F286"/>
    </row>
    <row r="287" spans="5:6">
      <c r="E287"/>
      <c r="F287"/>
    </row>
    <row r="288" spans="5:6">
      <c r="E288"/>
      <c r="F288"/>
    </row>
    <row r="289" spans="5:6">
      <c r="E289"/>
      <c r="F289"/>
    </row>
    <row r="290" spans="5:6">
      <c r="E290"/>
      <c r="F290"/>
    </row>
    <row r="291" spans="5:6">
      <c r="E291"/>
      <c r="F291"/>
    </row>
    <row r="292" spans="5:6">
      <c r="E292"/>
      <c r="F292"/>
    </row>
    <row r="293" spans="5:6">
      <c r="E293"/>
      <c r="F293"/>
    </row>
    <row r="294" spans="5:6">
      <c r="E294"/>
      <c r="F294"/>
    </row>
    <row r="295" spans="5:6">
      <c r="E295"/>
      <c r="F295"/>
    </row>
    <row r="296" spans="5:6">
      <c r="E296"/>
      <c r="F296"/>
    </row>
    <row r="297" spans="5:6">
      <c r="E297"/>
      <c r="F297"/>
    </row>
    <row r="298" spans="5:6">
      <c r="E298"/>
      <c r="F298"/>
    </row>
    <row r="299" spans="5:6">
      <c r="E299"/>
      <c r="F299"/>
    </row>
    <row r="300" spans="5:6">
      <c r="E300"/>
      <c r="F300"/>
    </row>
    <row r="301" spans="5:6">
      <c r="E301"/>
      <c r="F301"/>
    </row>
    <row r="302" spans="5:6">
      <c r="E302"/>
      <c r="F302"/>
    </row>
    <row r="303" spans="5:6">
      <c r="E303"/>
      <c r="F303"/>
    </row>
    <row r="304" spans="5:6">
      <c r="E304"/>
      <c r="F304"/>
    </row>
    <row r="305" spans="5:6">
      <c r="E305"/>
      <c r="F305"/>
    </row>
    <row r="306" spans="5:6">
      <c r="E306"/>
      <c r="F306"/>
    </row>
    <row r="307" spans="5:6">
      <c r="E307"/>
      <c r="F307"/>
    </row>
    <row r="308" spans="5:6">
      <c r="E308"/>
      <c r="F308"/>
    </row>
    <row r="309" spans="5:6">
      <c r="E309"/>
      <c r="F309"/>
    </row>
    <row r="310" spans="5:6" ht="15" customHeight="1">
      <c r="E310"/>
      <c r="F310"/>
    </row>
    <row r="311" spans="5:6">
      <c r="E311"/>
      <c r="F311"/>
    </row>
    <row r="312" spans="5:6">
      <c r="E312"/>
      <c r="F312"/>
    </row>
    <row r="313" spans="5:6">
      <c r="E313"/>
      <c r="F313"/>
    </row>
    <row r="314" spans="5:6">
      <c r="E314"/>
      <c r="F314"/>
    </row>
    <row r="315" spans="5:6">
      <c r="E315"/>
      <c r="F315"/>
    </row>
    <row r="316" spans="5:6">
      <c r="E316"/>
      <c r="F316"/>
    </row>
    <row r="317" spans="5:6">
      <c r="E317"/>
      <c r="F317"/>
    </row>
    <row r="318" spans="5:6">
      <c r="E318"/>
      <c r="F318"/>
    </row>
    <row r="319" spans="5:6">
      <c r="E319"/>
      <c r="F319"/>
    </row>
    <row r="320" spans="5:6">
      <c r="E320"/>
      <c r="F320"/>
    </row>
    <row r="321" spans="5:6">
      <c r="E321"/>
      <c r="F321"/>
    </row>
    <row r="322" spans="5:6">
      <c r="E322"/>
      <c r="F322"/>
    </row>
    <row r="323" spans="5:6">
      <c r="E323"/>
      <c r="F323"/>
    </row>
    <row r="324" spans="5:6">
      <c r="E324"/>
      <c r="F324"/>
    </row>
    <row r="325" spans="5:6">
      <c r="E325"/>
      <c r="F325"/>
    </row>
    <row r="326" spans="5:6">
      <c r="E326"/>
      <c r="F326"/>
    </row>
    <row r="327" spans="5:6">
      <c r="E327"/>
      <c r="F327"/>
    </row>
    <row r="328" spans="5:6">
      <c r="E328"/>
      <c r="F328"/>
    </row>
    <row r="329" spans="5:6">
      <c r="E329"/>
      <c r="F329"/>
    </row>
    <row r="330" spans="5:6">
      <c r="E330"/>
      <c r="F330"/>
    </row>
    <row r="331" spans="5:6">
      <c r="E331"/>
      <c r="F331"/>
    </row>
    <row r="332" spans="5:6">
      <c r="E332"/>
      <c r="F332"/>
    </row>
    <row r="333" spans="5:6">
      <c r="E333"/>
      <c r="F333"/>
    </row>
    <row r="334" spans="5:6">
      <c r="E334"/>
      <c r="F334"/>
    </row>
    <row r="335" spans="5:6">
      <c r="E335"/>
      <c r="F335"/>
    </row>
    <row r="336" spans="5:6">
      <c r="E336"/>
      <c r="F336"/>
    </row>
    <row r="337" spans="5:6">
      <c r="E337"/>
      <c r="F337"/>
    </row>
    <row r="338" spans="5:6">
      <c r="E338"/>
      <c r="F338"/>
    </row>
    <row r="339" spans="5:6">
      <c r="E339"/>
      <c r="F339"/>
    </row>
    <row r="340" spans="5:6">
      <c r="E340"/>
      <c r="F340"/>
    </row>
    <row r="341" spans="5:6">
      <c r="E341"/>
      <c r="F341"/>
    </row>
    <row r="342" spans="5:6">
      <c r="E342"/>
      <c r="F342"/>
    </row>
    <row r="343" spans="5:6">
      <c r="E343"/>
      <c r="F343"/>
    </row>
    <row r="344" spans="5:6">
      <c r="E344"/>
      <c r="F344"/>
    </row>
    <row r="345" spans="5:6">
      <c r="E345"/>
      <c r="F345"/>
    </row>
    <row r="346" spans="5:6">
      <c r="E346"/>
      <c r="F346"/>
    </row>
    <row r="347" spans="5:6">
      <c r="E347"/>
      <c r="F347"/>
    </row>
    <row r="348" spans="5:6">
      <c r="E348"/>
      <c r="F348"/>
    </row>
    <row r="349" spans="5:6">
      <c r="E349"/>
      <c r="F349"/>
    </row>
    <row r="350" spans="5:6">
      <c r="E350"/>
      <c r="F350"/>
    </row>
    <row r="351" spans="5:6">
      <c r="E351"/>
      <c r="F351"/>
    </row>
    <row r="352" spans="5:6">
      <c r="E352"/>
      <c r="F352"/>
    </row>
    <row r="353" spans="5:6">
      <c r="E353"/>
      <c r="F353"/>
    </row>
    <row r="354" spans="5:6">
      <c r="E354"/>
      <c r="F354"/>
    </row>
    <row r="355" spans="5:6">
      <c r="E355"/>
      <c r="F355"/>
    </row>
    <row r="356" spans="5:6">
      <c r="E356"/>
      <c r="F356"/>
    </row>
    <row r="357" spans="5:6" ht="15" customHeight="1">
      <c r="E357"/>
      <c r="F357"/>
    </row>
    <row r="358" spans="5:6">
      <c r="E358"/>
      <c r="F358"/>
    </row>
    <row r="359" spans="5:6">
      <c r="E359"/>
      <c r="F359"/>
    </row>
    <row r="360" spans="5:6">
      <c r="E360"/>
      <c r="F360"/>
    </row>
    <row r="361" spans="5:6" ht="31.5" customHeight="1">
      <c r="E361"/>
      <c r="F361"/>
    </row>
    <row r="362" spans="5:6">
      <c r="E362"/>
      <c r="F362"/>
    </row>
    <row r="363" spans="5:6">
      <c r="E363"/>
      <c r="F363"/>
    </row>
    <row r="364" spans="5:6">
      <c r="E364"/>
      <c r="F364"/>
    </row>
    <row r="365" spans="5:6">
      <c r="E365"/>
      <c r="F365"/>
    </row>
    <row r="366" spans="5:6">
      <c r="E366"/>
      <c r="F366"/>
    </row>
    <row r="367" spans="5:6">
      <c r="E367"/>
      <c r="F367"/>
    </row>
    <row r="368" spans="5:6">
      <c r="E368"/>
      <c r="F368"/>
    </row>
    <row r="369" spans="5:6">
      <c r="E369"/>
      <c r="F369"/>
    </row>
    <row r="370" spans="5:6" ht="15" customHeight="1">
      <c r="E370"/>
      <c r="F370"/>
    </row>
    <row r="371" spans="5:6">
      <c r="E371"/>
      <c r="F371"/>
    </row>
    <row r="372" spans="5:6">
      <c r="E372"/>
      <c r="F372"/>
    </row>
    <row r="373" spans="5:6">
      <c r="E373"/>
      <c r="F373"/>
    </row>
    <row r="374" spans="5:6" ht="15" customHeight="1">
      <c r="E374"/>
      <c r="F374"/>
    </row>
    <row r="375" spans="5:6">
      <c r="E375"/>
      <c r="F375"/>
    </row>
    <row r="376" spans="5:6">
      <c r="E376"/>
      <c r="F376"/>
    </row>
    <row r="377" spans="5:6">
      <c r="E377"/>
      <c r="F377"/>
    </row>
    <row r="378" spans="5:6" ht="15" customHeight="1">
      <c r="E378"/>
      <c r="F378"/>
    </row>
    <row r="379" spans="5:6">
      <c r="E379"/>
      <c r="F379"/>
    </row>
    <row r="380" spans="5:6">
      <c r="E380"/>
      <c r="F380"/>
    </row>
    <row r="381" spans="5:6">
      <c r="E381"/>
      <c r="F381"/>
    </row>
    <row r="382" spans="5:6">
      <c r="E382"/>
      <c r="F382"/>
    </row>
    <row r="383" spans="5:6">
      <c r="E383"/>
      <c r="F383"/>
    </row>
    <row r="384" spans="5:6">
      <c r="E384"/>
      <c r="F384"/>
    </row>
    <row r="385" spans="5:6">
      <c r="E385"/>
      <c r="F385"/>
    </row>
    <row r="386" spans="5:6">
      <c r="E386"/>
      <c r="F386"/>
    </row>
    <row r="387" spans="5:6">
      <c r="E387"/>
      <c r="F387"/>
    </row>
    <row r="388" spans="5:6">
      <c r="E388"/>
      <c r="F388"/>
    </row>
    <row r="389" spans="5:6">
      <c r="E389"/>
      <c r="F389"/>
    </row>
    <row r="390" spans="5:6">
      <c r="E390"/>
      <c r="F390"/>
    </row>
    <row r="391" spans="5:6">
      <c r="E391"/>
      <c r="F391"/>
    </row>
    <row r="392" spans="5:6">
      <c r="E392"/>
      <c r="F392"/>
    </row>
    <row r="393" spans="5:6">
      <c r="E393"/>
      <c r="F393"/>
    </row>
    <row r="394" spans="5:6">
      <c r="E394"/>
      <c r="F394"/>
    </row>
    <row r="395" spans="5:6">
      <c r="E395"/>
      <c r="F395"/>
    </row>
    <row r="396" spans="5:6">
      <c r="E396"/>
      <c r="F396"/>
    </row>
    <row r="397" spans="5:6">
      <c r="E397"/>
      <c r="F397"/>
    </row>
    <row r="398" spans="5:6">
      <c r="E398"/>
      <c r="F398"/>
    </row>
  </sheetData>
  <sheetProtection password="DE43" sheet="1" objects="1" scenarios="1" selectLockedCells="1"/>
  <mergeCells count="14">
    <mergeCell ref="A4:B4"/>
    <mergeCell ref="A11:E11"/>
    <mergeCell ref="B12:D12"/>
    <mergeCell ref="B15:D15"/>
    <mergeCell ref="B18:D18"/>
    <mergeCell ref="B21:D21"/>
    <mergeCell ref="B39:D39"/>
    <mergeCell ref="B42:D42"/>
    <mergeCell ref="B45:D45"/>
    <mergeCell ref="B24:D24"/>
    <mergeCell ref="B27:D27"/>
    <mergeCell ref="B30:D30"/>
    <mergeCell ref="B33:D33"/>
    <mergeCell ref="B36:D36"/>
  </mergeCells>
  <pageMargins left="0.7" right="0.7" top="0.75" bottom="0.75" header="0.3" footer="0.3"/>
  <pageSetup paperSize="9" scale="54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10"/>
  <sheetViews>
    <sheetView view="pageBreakPreview" zoomScaleNormal="100" zoomScaleSheetLayoutView="100" workbookViewId="0">
      <selection activeCell="F12" sqref="F12"/>
    </sheetView>
  </sheetViews>
  <sheetFormatPr defaultRowHeight="15"/>
  <cols>
    <col min="1" max="1" width="27.85546875" customWidth="1"/>
    <col min="2" max="2" width="56.28515625" customWidth="1"/>
    <col min="4" max="4" width="12.28515625" bestFit="1" customWidth="1"/>
    <col min="5" max="5" width="15.42578125" style="12" bestFit="1" customWidth="1"/>
    <col min="6" max="6" width="20.42578125" style="12" bestFit="1" customWidth="1"/>
  </cols>
  <sheetData>
    <row r="1" spans="1:6">
      <c r="A1" s="6" t="s">
        <v>0</v>
      </c>
      <c r="B1" s="6" t="s">
        <v>1</v>
      </c>
    </row>
    <row r="2" spans="1:6">
      <c r="A2" s="6"/>
      <c r="B2" s="6" t="s">
        <v>125</v>
      </c>
    </row>
    <row r="3" spans="1:6">
      <c r="A3" s="6" t="s">
        <v>2</v>
      </c>
      <c r="B3" s="6" t="s">
        <v>135</v>
      </c>
    </row>
    <row r="4" spans="1:6">
      <c r="A4" s="48" t="s">
        <v>18</v>
      </c>
      <c r="B4" s="48"/>
    </row>
    <row r="5" spans="1:6">
      <c r="A5" s="7" t="s">
        <v>3</v>
      </c>
      <c r="B5" s="5" t="s">
        <v>128</v>
      </c>
    </row>
    <row r="6" spans="1:6">
      <c r="A6" s="9" t="s">
        <v>5</v>
      </c>
      <c r="B6" s="22" t="s">
        <v>129</v>
      </c>
    </row>
    <row r="7" spans="1:6">
      <c r="A7" s="6" t="s">
        <v>6</v>
      </c>
      <c r="B7" s="6" t="s">
        <v>4</v>
      </c>
    </row>
    <row r="8" spans="1:6">
      <c r="A8" s="9" t="s">
        <v>7</v>
      </c>
      <c r="B8" s="9" t="s">
        <v>498</v>
      </c>
    </row>
    <row r="9" spans="1:6">
      <c r="A9" s="10"/>
      <c r="B9" s="10"/>
    </row>
    <row r="10" spans="1:6">
      <c r="A10" s="19" t="s">
        <v>11</v>
      </c>
      <c r="B10" s="19" t="s">
        <v>12</v>
      </c>
      <c r="C10" s="19" t="s">
        <v>13</v>
      </c>
      <c r="D10" s="20" t="s">
        <v>14</v>
      </c>
      <c r="E10" s="20" t="s">
        <v>15</v>
      </c>
      <c r="F10" s="20" t="s">
        <v>126</v>
      </c>
    </row>
    <row r="11" spans="1:6">
      <c r="A11" s="46" t="s">
        <v>501</v>
      </c>
      <c r="B11" s="46"/>
      <c r="C11" s="46"/>
      <c r="D11" s="46"/>
      <c r="E11" s="46"/>
      <c r="F11" s="23"/>
    </row>
    <row r="12" spans="1:6">
      <c r="A12" s="4" t="s">
        <v>10</v>
      </c>
      <c r="B12" s="47" t="s">
        <v>448</v>
      </c>
      <c r="C12" s="47"/>
      <c r="D12" s="47"/>
      <c r="E12" s="17">
        <f>SUM(E13:E13)</f>
        <v>0</v>
      </c>
      <c r="F12" s="30"/>
    </row>
    <row r="13" spans="1:6">
      <c r="A13" s="4" t="s">
        <v>127</v>
      </c>
      <c r="B13" s="5" t="s">
        <v>16</v>
      </c>
      <c r="C13" s="5">
        <v>419</v>
      </c>
      <c r="D13" s="14"/>
      <c r="E13" s="16">
        <f>C13*D13</f>
        <v>0</v>
      </c>
      <c r="F13" s="31"/>
    </row>
    <row r="14" spans="1:6">
      <c r="A14" s="4"/>
      <c r="B14" s="5" t="s">
        <v>130</v>
      </c>
      <c r="C14" s="5">
        <v>1</v>
      </c>
      <c r="D14" s="14"/>
      <c r="E14" s="16">
        <f>C14*D14</f>
        <v>0</v>
      </c>
      <c r="F14" s="31"/>
    </row>
    <row r="15" spans="1:6">
      <c r="A15" s="4" t="s">
        <v>5</v>
      </c>
      <c r="B15" s="44" t="s">
        <v>449</v>
      </c>
      <c r="C15" s="44"/>
      <c r="D15" s="44"/>
      <c r="E15" s="15">
        <f>SUM(E16:E17)</f>
        <v>0</v>
      </c>
      <c r="F15" s="29"/>
    </row>
    <row r="16" spans="1:6">
      <c r="A16" s="4" t="s">
        <v>127</v>
      </c>
      <c r="B16" s="5" t="s">
        <v>16</v>
      </c>
      <c r="C16" s="5">
        <v>267</v>
      </c>
      <c r="D16" s="14"/>
      <c r="E16" s="16">
        <f>C16*D16</f>
        <v>0</v>
      </c>
      <c r="F16" s="31"/>
    </row>
    <row r="17" spans="1:6">
      <c r="A17" s="4"/>
      <c r="B17" s="5" t="s">
        <v>130</v>
      </c>
      <c r="C17" s="5">
        <v>1</v>
      </c>
      <c r="D17" s="14"/>
      <c r="E17" s="16">
        <f>C17*D17</f>
        <v>0</v>
      </c>
      <c r="F17" s="31"/>
    </row>
    <row r="18" spans="1:6">
      <c r="A18" s="4" t="s">
        <v>17</v>
      </c>
      <c r="B18" s="44" t="s">
        <v>450</v>
      </c>
      <c r="C18" s="44"/>
      <c r="D18" s="44"/>
      <c r="E18" s="15">
        <f>SUM(E19:E20)</f>
        <v>0</v>
      </c>
      <c r="F18" s="29"/>
    </row>
    <row r="19" spans="1:6">
      <c r="A19" s="4" t="s">
        <v>127</v>
      </c>
      <c r="B19" s="5" t="s">
        <v>16</v>
      </c>
      <c r="C19" s="5">
        <v>469</v>
      </c>
      <c r="D19" s="14"/>
      <c r="E19" s="16">
        <f>C19*D19</f>
        <v>0</v>
      </c>
      <c r="F19" s="31"/>
    </row>
    <row r="20" spans="1:6">
      <c r="A20" s="4"/>
      <c r="B20" s="5" t="s">
        <v>130</v>
      </c>
      <c r="C20" s="5">
        <v>1</v>
      </c>
      <c r="D20" s="14"/>
      <c r="E20" s="16">
        <f>C20*D20</f>
        <v>0</v>
      </c>
      <c r="F20" s="31"/>
    </row>
    <row r="21" spans="1:6">
      <c r="A21" s="4" t="s">
        <v>7</v>
      </c>
      <c r="B21" s="45" t="s">
        <v>451</v>
      </c>
      <c r="C21" s="45"/>
      <c r="D21" s="45"/>
      <c r="E21" s="15">
        <f>SUM(E22:E23)</f>
        <v>0</v>
      </c>
      <c r="F21" s="29"/>
    </row>
    <row r="22" spans="1:6">
      <c r="A22" s="4" t="s">
        <v>127</v>
      </c>
      <c r="B22" s="5" t="s">
        <v>16</v>
      </c>
      <c r="C22" s="5">
        <v>460</v>
      </c>
      <c r="D22" s="14"/>
      <c r="E22" s="16">
        <f>C22*D22</f>
        <v>0</v>
      </c>
      <c r="F22" s="31"/>
    </row>
    <row r="23" spans="1:6">
      <c r="A23" s="4"/>
      <c r="B23" s="5" t="s">
        <v>130</v>
      </c>
      <c r="C23" s="5">
        <v>1</v>
      </c>
      <c r="D23" s="14"/>
      <c r="E23" s="16">
        <f>C23*D23</f>
        <v>0</v>
      </c>
      <c r="F23" s="31"/>
    </row>
    <row r="24" spans="1:6">
      <c r="A24" s="4" t="s">
        <v>19</v>
      </c>
      <c r="B24" s="45" t="s">
        <v>452</v>
      </c>
      <c r="C24" s="45"/>
      <c r="D24" s="45"/>
      <c r="E24" s="15">
        <f>SUM(E25:E26)</f>
        <v>0</v>
      </c>
      <c r="F24" s="29"/>
    </row>
    <row r="25" spans="1:6">
      <c r="A25" s="4" t="s">
        <v>127</v>
      </c>
      <c r="B25" s="5" t="s">
        <v>16</v>
      </c>
      <c r="C25" s="5">
        <v>606</v>
      </c>
      <c r="D25" s="14"/>
      <c r="E25" s="16">
        <f>C25*D25</f>
        <v>0</v>
      </c>
      <c r="F25" s="31"/>
    </row>
    <row r="26" spans="1:6">
      <c r="A26" s="4"/>
      <c r="B26" s="5" t="s">
        <v>130</v>
      </c>
      <c r="C26" s="5">
        <v>1</v>
      </c>
      <c r="D26" s="14"/>
      <c r="E26" s="16">
        <f>C26*D26</f>
        <v>0</v>
      </c>
      <c r="F26" s="31"/>
    </row>
    <row r="27" spans="1:6">
      <c r="A27" s="2" t="s">
        <v>20</v>
      </c>
      <c r="B27" s="45" t="s">
        <v>453</v>
      </c>
      <c r="C27" s="45"/>
      <c r="D27" s="45"/>
      <c r="E27" s="15">
        <f>SUM(E28:E29)</f>
        <v>0</v>
      </c>
      <c r="F27" s="29"/>
    </row>
    <row r="28" spans="1:6">
      <c r="A28" s="4" t="s">
        <v>127</v>
      </c>
      <c r="B28" s="5" t="s">
        <v>16</v>
      </c>
      <c r="C28" s="5">
        <v>918</v>
      </c>
      <c r="D28" s="14"/>
      <c r="E28" s="16">
        <f>C28*D28</f>
        <v>0</v>
      </c>
      <c r="F28" s="31"/>
    </row>
    <row r="29" spans="1:6">
      <c r="A29" s="4"/>
      <c r="B29" s="5" t="s">
        <v>130</v>
      </c>
      <c r="C29" s="5">
        <v>1</v>
      </c>
      <c r="D29" s="14"/>
      <c r="E29" s="16">
        <f>C29*D29</f>
        <v>0</v>
      </c>
      <c r="F29" s="31"/>
    </row>
    <row r="30" spans="1:6">
      <c r="A30" s="4" t="s">
        <v>21</v>
      </c>
      <c r="B30" s="45" t="s">
        <v>454</v>
      </c>
      <c r="C30" s="45"/>
      <c r="D30" s="45"/>
      <c r="E30" s="15">
        <f>SUM(E31:E32)</f>
        <v>0</v>
      </c>
      <c r="F30" s="29"/>
    </row>
    <row r="31" spans="1:6">
      <c r="A31" s="4" t="s">
        <v>127</v>
      </c>
      <c r="B31" s="5" t="s">
        <v>16</v>
      </c>
      <c r="C31" s="5">
        <v>663</v>
      </c>
      <c r="D31" s="14"/>
      <c r="E31" s="16">
        <f>C31*D31</f>
        <v>0</v>
      </c>
      <c r="F31" s="31"/>
    </row>
    <row r="32" spans="1:6">
      <c r="A32" s="4"/>
      <c r="B32" s="5" t="s">
        <v>130</v>
      </c>
      <c r="C32" s="5">
        <v>1</v>
      </c>
      <c r="D32" s="14"/>
      <c r="E32" s="16">
        <f>C32*D32</f>
        <v>0</v>
      </c>
      <c r="F32" s="31"/>
    </row>
    <row r="33" spans="1:6">
      <c r="A33" s="4" t="s">
        <v>47</v>
      </c>
      <c r="B33" s="45" t="s">
        <v>455</v>
      </c>
      <c r="C33" s="45"/>
      <c r="D33" s="45"/>
      <c r="E33" s="15">
        <f>SUM(E34:E35)</f>
        <v>0</v>
      </c>
      <c r="F33" s="29"/>
    </row>
    <row r="34" spans="1:6">
      <c r="A34" s="4" t="s">
        <v>127</v>
      </c>
      <c r="B34" s="5" t="s">
        <v>16</v>
      </c>
      <c r="C34" s="5">
        <v>224</v>
      </c>
      <c r="D34" s="14"/>
      <c r="E34" s="16">
        <f>C34*D34</f>
        <v>0</v>
      </c>
      <c r="F34" s="31"/>
    </row>
    <row r="35" spans="1:6">
      <c r="A35" s="4"/>
      <c r="B35" s="5" t="s">
        <v>130</v>
      </c>
      <c r="C35" s="5">
        <v>1</v>
      </c>
      <c r="D35" s="14"/>
      <c r="E35" s="16">
        <f>C35*D35</f>
        <v>0</v>
      </c>
      <c r="F35" s="31"/>
    </row>
    <row r="36" spans="1:6">
      <c r="A36" s="4" t="s">
        <v>48</v>
      </c>
      <c r="B36" s="45" t="s">
        <v>456</v>
      </c>
      <c r="C36" s="45"/>
      <c r="D36" s="45"/>
      <c r="E36" s="15">
        <f>SUM(E37:E38)</f>
        <v>0</v>
      </c>
      <c r="F36" s="29"/>
    </row>
    <row r="37" spans="1:6">
      <c r="A37" s="4" t="s">
        <v>127</v>
      </c>
      <c r="B37" s="5" t="s">
        <v>16</v>
      </c>
      <c r="C37" s="5">
        <v>438</v>
      </c>
      <c r="D37" s="14"/>
      <c r="E37" s="16">
        <f>C37*D37</f>
        <v>0</v>
      </c>
      <c r="F37" s="31"/>
    </row>
    <row r="38" spans="1:6">
      <c r="A38" s="4"/>
      <c r="B38" s="5" t="s">
        <v>130</v>
      </c>
      <c r="C38" s="5">
        <v>1</v>
      </c>
      <c r="D38" s="14"/>
      <c r="E38" s="16">
        <f>C38*D38</f>
        <v>0</v>
      </c>
      <c r="F38" s="31"/>
    </row>
    <row r="39" spans="1:6">
      <c r="A39" s="4" t="s">
        <v>49</v>
      </c>
      <c r="B39" s="45" t="s">
        <v>457</v>
      </c>
      <c r="C39" s="45"/>
      <c r="D39" s="45"/>
      <c r="E39" s="15">
        <f>SUM(E40:E41)</f>
        <v>0</v>
      </c>
      <c r="F39" s="29"/>
    </row>
    <row r="40" spans="1:6">
      <c r="A40" s="4" t="s">
        <v>127</v>
      </c>
      <c r="B40" s="5" t="s">
        <v>16</v>
      </c>
      <c r="C40" s="5">
        <v>324</v>
      </c>
      <c r="D40" s="14"/>
      <c r="E40" s="16">
        <f>C40*D40</f>
        <v>0</v>
      </c>
      <c r="F40" s="31"/>
    </row>
    <row r="41" spans="1:6">
      <c r="A41" s="4"/>
      <c r="B41" s="5" t="s">
        <v>130</v>
      </c>
      <c r="C41" s="5">
        <v>1</v>
      </c>
      <c r="D41" s="14"/>
      <c r="E41" s="16">
        <f>C41*D41</f>
        <v>0</v>
      </c>
      <c r="F41" s="31"/>
    </row>
    <row r="42" spans="1:6">
      <c r="A42" s="4" t="s">
        <v>50</v>
      </c>
      <c r="B42" s="45" t="s">
        <v>458</v>
      </c>
      <c r="C42" s="45"/>
      <c r="D42" s="45"/>
      <c r="E42" s="15">
        <f>SUM(E43:E44)</f>
        <v>0</v>
      </c>
      <c r="F42" s="29"/>
    </row>
    <row r="43" spans="1:6">
      <c r="A43" s="4" t="s">
        <v>127</v>
      </c>
      <c r="B43" s="5" t="s">
        <v>16</v>
      </c>
      <c r="C43" s="5">
        <v>278</v>
      </c>
      <c r="D43" s="14"/>
      <c r="E43" s="16">
        <f>C43*D43</f>
        <v>0</v>
      </c>
      <c r="F43" s="31"/>
    </row>
    <row r="44" spans="1:6">
      <c r="A44" s="4"/>
      <c r="B44" s="5" t="s">
        <v>130</v>
      </c>
      <c r="C44" s="5">
        <v>1</v>
      </c>
      <c r="D44" s="14"/>
      <c r="E44" s="16">
        <f>C44*D44</f>
        <v>0</v>
      </c>
      <c r="F44" s="31"/>
    </row>
    <row r="45" spans="1:6">
      <c r="A45" s="4" t="s">
        <v>22</v>
      </c>
      <c r="B45" s="45" t="s">
        <v>459</v>
      </c>
      <c r="C45" s="45"/>
      <c r="D45" s="45"/>
      <c r="E45" s="15">
        <f>SUM(E46:E47)</f>
        <v>0</v>
      </c>
      <c r="F45" s="29"/>
    </row>
    <row r="46" spans="1:6">
      <c r="A46" s="4" t="s">
        <v>127</v>
      </c>
      <c r="B46" s="5" t="s">
        <v>16</v>
      </c>
      <c r="C46" s="5">
        <v>420</v>
      </c>
      <c r="D46" s="14"/>
      <c r="E46" s="16">
        <f>C46*D46</f>
        <v>0</v>
      </c>
      <c r="F46" s="31"/>
    </row>
    <row r="47" spans="1:6">
      <c r="A47" s="4"/>
      <c r="B47" s="5" t="s">
        <v>130</v>
      </c>
      <c r="C47" s="5">
        <v>1</v>
      </c>
      <c r="D47" s="14"/>
      <c r="E47" s="16">
        <f>C47*D47</f>
        <v>0</v>
      </c>
      <c r="F47" s="31"/>
    </row>
    <row r="48" spans="1:6">
      <c r="A48" s="2" t="s">
        <v>51</v>
      </c>
      <c r="B48" s="45" t="s">
        <v>460</v>
      </c>
      <c r="C48" s="45"/>
      <c r="D48" s="45"/>
      <c r="E48" s="15">
        <f>SUM(E49:E50)</f>
        <v>0</v>
      </c>
      <c r="F48" s="29"/>
    </row>
    <row r="49" spans="1:6">
      <c r="A49" s="4" t="s">
        <v>127</v>
      </c>
      <c r="B49" s="5" t="s">
        <v>16</v>
      </c>
      <c r="C49" s="5">
        <v>383</v>
      </c>
      <c r="D49" s="14"/>
      <c r="E49" s="16">
        <f>C49*D49</f>
        <v>0</v>
      </c>
      <c r="F49" s="31"/>
    </row>
    <row r="50" spans="1:6">
      <c r="A50" s="4"/>
      <c r="B50" s="5" t="s">
        <v>130</v>
      </c>
      <c r="C50" s="5">
        <v>1</v>
      </c>
      <c r="D50" s="14"/>
      <c r="E50" s="16">
        <f>C50*D50</f>
        <v>0</v>
      </c>
      <c r="F50" s="31"/>
    </row>
    <row r="51" spans="1:6">
      <c r="A51" s="4" t="s">
        <v>23</v>
      </c>
      <c r="B51" s="45" t="s">
        <v>461</v>
      </c>
      <c r="C51" s="45"/>
      <c r="D51" s="45"/>
      <c r="E51" s="15">
        <f>SUM(E52:E53)</f>
        <v>0</v>
      </c>
      <c r="F51" s="29"/>
    </row>
    <row r="52" spans="1:6">
      <c r="A52" s="4" t="s">
        <v>127</v>
      </c>
      <c r="B52" s="5" t="s">
        <v>16</v>
      </c>
      <c r="C52" s="5">
        <v>465</v>
      </c>
      <c r="D52" s="14"/>
      <c r="E52" s="16">
        <f>C52*D52</f>
        <v>0</v>
      </c>
      <c r="F52" s="31"/>
    </row>
    <row r="53" spans="1:6">
      <c r="A53" s="4"/>
      <c r="B53" s="5" t="s">
        <v>130</v>
      </c>
      <c r="C53" s="5">
        <v>1</v>
      </c>
      <c r="D53" s="14"/>
      <c r="E53" s="16">
        <f>C53*D53</f>
        <v>0</v>
      </c>
      <c r="F53" s="31"/>
    </row>
    <row r="54" spans="1:6">
      <c r="A54" s="4" t="s">
        <v>52</v>
      </c>
      <c r="B54" s="45" t="s">
        <v>462</v>
      </c>
      <c r="C54" s="45"/>
      <c r="D54" s="45"/>
      <c r="E54" s="15">
        <f>SUM(E55:E56)</f>
        <v>0</v>
      </c>
      <c r="F54" s="29"/>
    </row>
    <row r="55" spans="1:6">
      <c r="A55" s="4" t="s">
        <v>127</v>
      </c>
      <c r="B55" s="5" t="s">
        <v>16</v>
      </c>
      <c r="C55" s="5">
        <v>139</v>
      </c>
      <c r="D55" s="14"/>
      <c r="E55" s="16">
        <f>C55*D55</f>
        <v>0</v>
      </c>
      <c r="F55" s="31"/>
    </row>
    <row r="56" spans="1:6">
      <c r="A56" s="4"/>
      <c r="B56" s="5" t="s">
        <v>130</v>
      </c>
      <c r="C56" s="5">
        <v>1</v>
      </c>
      <c r="D56" s="14"/>
      <c r="E56" s="16">
        <f>C56*D56</f>
        <v>0</v>
      </c>
      <c r="F56" s="31"/>
    </row>
    <row r="57" spans="1:6">
      <c r="A57" s="4" t="s">
        <v>53</v>
      </c>
      <c r="B57" s="45" t="s">
        <v>463</v>
      </c>
      <c r="C57" s="45"/>
      <c r="D57" s="45"/>
      <c r="E57" s="15">
        <f>SUM(E58:E59)</f>
        <v>0</v>
      </c>
      <c r="F57" s="29"/>
    </row>
    <row r="58" spans="1:6">
      <c r="A58" s="4" t="s">
        <v>127</v>
      </c>
      <c r="B58" s="5" t="s">
        <v>16</v>
      </c>
      <c r="C58" s="5">
        <v>374</v>
      </c>
      <c r="D58" s="14"/>
      <c r="E58" s="16">
        <f>C58*D58</f>
        <v>0</v>
      </c>
      <c r="F58" s="31"/>
    </row>
    <row r="59" spans="1:6">
      <c r="A59" s="4"/>
      <c r="B59" s="5" t="s">
        <v>130</v>
      </c>
      <c r="C59" s="5">
        <v>1</v>
      </c>
      <c r="D59" s="14"/>
      <c r="E59" s="16">
        <f>C59*D59</f>
        <v>0</v>
      </c>
      <c r="F59" s="31"/>
    </row>
    <row r="60" spans="1:6">
      <c r="A60" s="4" t="s">
        <v>54</v>
      </c>
      <c r="B60" s="45" t="s">
        <v>464</v>
      </c>
      <c r="C60" s="45"/>
      <c r="D60" s="45"/>
      <c r="E60" s="15">
        <f>SUM(E61:E62)</f>
        <v>0</v>
      </c>
      <c r="F60" s="29"/>
    </row>
    <row r="61" spans="1:6">
      <c r="A61" s="4" t="s">
        <v>127</v>
      </c>
      <c r="B61" s="5" t="s">
        <v>16</v>
      </c>
      <c r="C61" s="5">
        <v>320</v>
      </c>
      <c r="D61" s="14"/>
      <c r="E61" s="16">
        <f>C61*D61</f>
        <v>0</v>
      </c>
      <c r="F61" s="31"/>
    </row>
    <row r="62" spans="1:6">
      <c r="A62" s="4"/>
      <c r="B62" s="5" t="s">
        <v>130</v>
      </c>
      <c r="C62" s="5">
        <v>1</v>
      </c>
      <c r="D62" s="14"/>
      <c r="E62" s="16">
        <f>C62*D62</f>
        <v>0</v>
      </c>
      <c r="F62" s="31"/>
    </row>
    <row r="63" spans="1:6">
      <c r="A63" s="4" t="s">
        <v>55</v>
      </c>
      <c r="B63" s="45" t="s">
        <v>465</v>
      </c>
      <c r="C63" s="45"/>
      <c r="D63" s="45"/>
      <c r="E63" s="15">
        <f>SUM(E64:E65)</f>
        <v>0</v>
      </c>
      <c r="F63" s="29"/>
    </row>
    <row r="64" spans="1:6">
      <c r="A64" s="4" t="s">
        <v>127</v>
      </c>
      <c r="B64" s="5" t="s">
        <v>16</v>
      </c>
      <c r="C64" s="5">
        <v>349</v>
      </c>
      <c r="D64" s="14"/>
      <c r="E64" s="16">
        <f>C64*D64</f>
        <v>0</v>
      </c>
      <c r="F64" s="31"/>
    </row>
    <row r="65" spans="1:6">
      <c r="A65" s="4"/>
      <c r="B65" s="5" t="s">
        <v>130</v>
      </c>
      <c r="C65" s="5">
        <v>1</v>
      </c>
      <c r="D65" s="14"/>
      <c r="E65" s="16">
        <f>C65*D65</f>
        <v>0</v>
      </c>
      <c r="F65" s="31"/>
    </row>
    <row r="66" spans="1:6">
      <c r="A66" s="4" t="s">
        <v>24</v>
      </c>
      <c r="B66" s="45" t="s">
        <v>466</v>
      </c>
      <c r="C66" s="45"/>
      <c r="D66" s="45"/>
      <c r="E66" s="15">
        <f>SUM(E67:E68)</f>
        <v>0</v>
      </c>
      <c r="F66" s="29"/>
    </row>
    <row r="67" spans="1:6">
      <c r="A67" s="4" t="s">
        <v>127</v>
      </c>
      <c r="B67" s="5" t="s">
        <v>16</v>
      </c>
      <c r="C67" s="5">
        <v>353</v>
      </c>
      <c r="D67" s="14"/>
      <c r="E67" s="16">
        <f>C67*D67</f>
        <v>0</v>
      </c>
      <c r="F67" s="31"/>
    </row>
    <row r="68" spans="1:6">
      <c r="A68" s="4"/>
      <c r="B68" s="5" t="s">
        <v>130</v>
      </c>
      <c r="C68" s="5">
        <v>1</v>
      </c>
      <c r="D68" s="14"/>
      <c r="E68" s="16">
        <f>C68*D68</f>
        <v>0</v>
      </c>
      <c r="F68" s="31"/>
    </row>
    <row r="69" spans="1:6">
      <c r="A69" s="2" t="s">
        <v>25</v>
      </c>
      <c r="B69" s="45" t="s">
        <v>467</v>
      </c>
      <c r="C69" s="45"/>
      <c r="D69" s="45"/>
      <c r="E69" s="15">
        <f>SUM(E70:E71)</f>
        <v>0</v>
      </c>
      <c r="F69" s="29"/>
    </row>
    <row r="70" spans="1:6">
      <c r="A70" s="4" t="s">
        <v>127</v>
      </c>
      <c r="B70" s="5" t="s">
        <v>16</v>
      </c>
      <c r="C70" s="5">
        <v>353</v>
      </c>
      <c r="D70" s="14"/>
      <c r="E70" s="16">
        <f>C70*D70</f>
        <v>0</v>
      </c>
      <c r="F70" s="31"/>
    </row>
    <row r="71" spans="1:6">
      <c r="A71" s="4"/>
      <c r="B71" s="5" t="s">
        <v>130</v>
      </c>
      <c r="C71" s="5">
        <v>1</v>
      </c>
      <c r="D71" s="14"/>
      <c r="E71" s="16">
        <f>C71*D71</f>
        <v>0</v>
      </c>
      <c r="F71" s="31"/>
    </row>
    <row r="72" spans="1:6">
      <c r="A72" s="4" t="s">
        <v>26</v>
      </c>
      <c r="B72" s="45" t="s">
        <v>468</v>
      </c>
      <c r="C72" s="45"/>
      <c r="D72" s="45"/>
      <c r="E72" s="15">
        <f>SUM(E73:E74)</f>
        <v>0</v>
      </c>
      <c r="F72" s="29"/>
    </row>
    <row r="73" spans="1:6">
      <c r="A73" s="4" t="s">
        <v>127</v>
      </c>
      <c r="B73" s="5" t="s">
        <v>16</v>
      </c>
      <c r="C73" s="5">
        <v>349</v>
      </c>
      <c r="D73" s="14"/>
      <c r="E73" s="16">
        <f>C73*D73</f>
        <v>0</v>
      </c>
      <c r="F73" s="31"/>
    </row>
    <row r="74" spans="1:6">
      <c r="A74" s="4"/>
      <c r="B74" s="5" t="s">
        <v>130</v>
      </c>
      <c r="C74" s="5">
        <v>1</v>
      </c>
      <c r="D74" s="14"/>
      <c r="E74" s="16">
        <f>C74*D74</f>
        <v>0</v>
      </c>
      <c r="F74" s="31"/>
    </row>
    <row r="75" spans="1:6">
      <c r="A75" s="4" t="s">
        <v>27</v>
      </c>
      <c r="B75" s="45" t="s">
        <v>469</v>
      </c>
      <c r="C75" s="45"/>
      <c r="D75" s="45"/>
      <c r="E75" s="15">
        <f>SUM(E76:E77)</f>
        <v>0</v>
      </c>
      <c r="F75" s="29"/>
    </row>
    <row r="76" spans="1:6">
      <c r="A76" s="4" t="s">
        <v>127</v>
      </c>
      <c r="B76" s="5" t="s">
        <v>16</v>
      </c>
      <c r="C76" s="5">
        <v>299</v>
      </c>
      <c r="D76" s="14"/>
      <c r="E76" s="16">
        <f>C76*D76</f>
        <v>0</v>
      </c>
      <c r="F76" s="31"/>
    </row>
    <row r="77" spans="1:6">
      <c r="A77" s="4"/>
      <c r="B77" s="5" t="s">
        <v>130</v>
      </c>
      <c r="C77" s="5">
        <v>1</v>
      </c>
      <c r="D77" s="14"/>
      <c r="E77" s="16">
        <f>C77*D77</f>
        <v>0</v>
      </c>
      <c r="F77" s="31"/>
    </row>
    <row r="78" spans="1:6">
      <c r="A78" s="4" t="s">
        <v>28</v>
      </c>
      <c r="B78" s="45" t="s">
        <v>470</v>
      </c>
      <c r="C78" s="45"/>
      <c r="D78" s="45"/>
      <c r="E78" s="15">
        <f>SUM(E79:E80)</f>
        <v>0</v>
      </c>
      <c r="F78" s="29"/>
    </row>
    <row r="79" spans="1:6">
      <c r="A79" s="4" t="s">
        <v>127</v>
      </c>
      <c r="B79" s="5" t="s">
        <v>16</v>
      </c>
      <c r="C79" s="5">
        <v>268</v>
      </c>
      <c r="D79" s="14"/>
      <c r="E79" s="16">
        <f>C79*D79</f>
        <v>0</v>
      </c>
      <c r="F79" s="31"/>
    </row>
    <row r="80" spans="1:6">
      <c r="A80" s="4"/>
      <c r="B80" s="5" t="s">
        <v>130</v>
      </c>
      <c r="C80" s="5">
        <v>1</v>
      </c>
      <c r="D80" s="14"/>
      <c r="E80" s="16">
        <f>C80*D80</f>
        <v>0</v>
      </c>
      <c r="F80" s="31"/>
    </row>
    <row r="81" spans="1:6">
      <c r="A81" s="4" t="s">
        <v>29</v>
      </c>
      <c r="B81" s="45" t="s">
        <v>471</v>
      </c>
      <c r="C81" s="45"/>
      <c r="D81" s="45"/>
      <c r="E81" s="15">
        <f>SUM(E82:E83)</f>
        <v>0</v>
      </c>
      <c r="F81" s="29"/>
    </row>
    <row r="82" spans="1:6">
      <c r="A82" s="4" t="s">
        <v>127</v>
      </c>
      <c r="B82" s="5" t="s">
        <v>16</v>
      </c>
      <c r="C82" s="5">
        <v>326</v>
      </c>
      <c r="D82" s="14"/>
      <c r="E82" s="16">
        <f>C82*D82</f>
        <v>0</v>
      </c>
      <c r="F82" s="31"/>
    </row>
    <row r="83" spans="1:6">
      <c r="A83" s="4"/>
      <c r="B83" s="5" t="s">
        <v>130</v>
      </c>
      <c r="C83" s="5">
        <v>1</v>
      </c>
      <c r="D83" s="14"/>
      <c r="E83" s="16">
        <f>C83*D83</f>
        <v>0</v>
      </c>
      <c r="F83" s="31"/>
    </row>
    <row r="84" spans="1:6">
      <c r="A84" s="4" t="s">
        <v>56</v>
      </c>
      <c r="B84" s="45" t="s">
        <v>472</v>
      </c>
      <c r="C84" s="45"/>
      <c r="D84" s="45"/>
      <c r="E84" s="15">
        <f>SUM(E85:E86)</f>
        <v>0</v>
      </c>
      <c r="F84" s="29"/>
    </row>
    <row r="85" spans="1:6">
      <c r="A85" s="4" t="s">
        <v>127</v>
      </c>
      <c r="B85" s="5" t="s">
        <v>16</v>
      </c>
      <c r="C85" s="5">
        <v>340</v>
      </c>
      <c r="D85" s="14"/>
      <c r="E85" s="16">
        <f>C85*D85</f>
        <v>0</v>
      </c>
      <c r="F85" s="31"/>
    </row>
    <row r="86" spans="1:6">
      <c r="A86" s="4"/>
      <c r="B86" s="5" t="s">
        <v>130</v>
      </c>
      <c r="C86" s="5">
        <v>1</v>
      </c>
      <c r="D86" s="14"/>
      <c r="E86" s="16">
        <f>C86*D86</f>
        <v>0</v>
      </c>
      <c r="F86" s="31"/>
    </row>
    <row r="87" spans="1:6">
      <c r="A87" s="4" t="s">
        <v>57</v>
      </c>
      <c r="B87" s="45" t="s">
        <v>473</v>
      </c>
      <c r="C87" s="45"/>
      <c r="D87" s="45"/>
      <c r="E87" s="15">
        <f>SUM(E88:E89)</f>
        <v>0</v>
      </c>
      <c r="F87" s="29"/>
    </row>
    <row r="88" spans="1:6">
      <c r="A88" s="4" t="s">
        <v>127</v>
      </c>
      <c r="B88" s="5" t="s">
        <v>16</v>
      </c>
      <c r="C88" s="5">
        <v>329</v>
      </c>
      <c r="D88" s="14"/>
      <c r="E88" s="16">
        <f>C88*D88</f>
        <v>0</v>
      </c>
      <c r="F88" s="31"/>
    </row>
    <row r="89" spans="1:6">
      <c r="A89" s="4"/>
      <c r="B89" s="5" t="s">
        <v>130</v>
      </c>
      <c r="C89" s="5">
        <v>1</v>
      </c>
      <c r="D89" s="14"/>
      <c r="E89" s="16">
        <f>C89*D89</f>
        <v>0</v>
      </c>
      <c r="F89" s="31"/>
    </row>
    <row r="90" spans="1:6">
      <c r="A90" s="2" t="s">
        <v>58</v>
      </c>
      <c r="B90" s="45" t="s">
        <v>474</v>
      </c>
      <c r="C90" s="45"/>
      <c r="D90" s="45"/>
      <c r="E90" s="15">
        <f>SUM(E91:E92)</f>
        <v>0</v>
      </c>
      <c r="F90" s="29"/>
    </row>
    <row r="91" spans="1:6">
      <c r="A91" s="4" t="s">
        <v>127</v>
      </c>
      <c r="B91" s="5" t="s">
        <v>16</v>
      </c>
      <c r="C91" s="5">
        <v>122</v>
      </c>
      <c r="D91" s="14"/>
      <c r="E91" s="16">
        <f>C91*D91</f>
        <v>0</v>
      </c>
      <c r="F91" s="31"/>
    </row>
    <row r="92" spans="1:6">
      <c r="A92" s="4"/>
      <c r="B92" s="5" t="s">
        <v>130</v>
      </c>
      <c r="C92" s="5">
        <v>1</v>
      </c>
      <c r="D92" s="14"/>
      <c r="E92" s="16">
        <f>C92*D92</f>
        <v>0</v>
      </c>
      <c r="F92" s="31"/>
    </row>
    <row r="93" spans="1:6">
      <c r="A93" s="4" t="s">
        <v>59</v>
      </c>
      <c r="B93" s="45" t="s">
        <v>475</v>
      </c>
      <c r="C93" s="45"/>
      <c r="D93" s="45"/>
      <c r="E93" s="15">
        <f>SUM(E94:E95)</f>
        <v>0</v>
      </c>
      <c r="F93" s="29"/>
    </row>
    <row r="94" spans="1:6">
      <c r="A94" s="4" t="s">
        <v>127</v>
      </c>
      <c r="B94" s="5" t="s">
        <v>16</v>
      </c>
      <c r="C94" s="5">
        <v>199</v>
      </c>
      <c r="D94" s="14"/>
      <c r="E94" s="16">
        <f>C94*D94</f>
        <v>0</v>
      </c>
      <c r="F94" s="31"/>
    </row>
    <row r="95" spans="1:6">
      <c r="A95" s="4"/>
      <c r="B95" s="5" t="s">
        <v>130</v>
      </c>
      <c r="C95" s="5">
        <v>1</v>
      </c>
      <c r="D95" s="14"/>
      <c r="E95" s="16">
        <f>C95*D95</f>
        <v>0</v>
      </c>
      <c r="F95" s="31"/>
    </row>
    <row r="96" spans="1:6">
      <c r="A96" s="4" t="s">
        <v>60</v>
      </c>
      <c r="B96" s="45" t="s">
        <v>476</v>
      </c>
      <c r="C96" s="45"/>
      <c r="D96" s="45"/>
      <c r="E96" s="15">
        <f>SUM(E97:E98)</f>
        <v>0</v>
      </c>
      <c r="F96" s="29"/>
    </row>
    <row r="97" spans="1:6">
      <c r="A97" s="4" t="s">
        <v>127</v>
      </c>
      <c r="B97" s="5" t="s">
        <v>16</v>
      </c>
      <c r="C97" s="5">
        <v>202</v>
      </c>
      <c r="D97" s="14"/>
      <c r="E97" s="16">
        <f>C97*D97</f>
        <v>0</v>
      </c>
      <c r="F97" s="31"/>
    </row>
    <row r="98" spans="1:6">
      <c r="A98" s="4"/>
      <c r="B98" s="5" t="s">
        <v>130</v>
      </c>
      <c r="C98" s="5">
        <v>1</v>
      </c>
      <c r="D98" s="14"/>
      <c r="E98" s="16">
        <f>C98*D98</f>
        <v>0</v>
      </c>
      <c r="F98" s="31"/>
    </row>
    <row r="99" spans="1:6">
      <c r="A99" s="4" t="s">
        <v>61</v>
      </c>
      <c r="B99" s="45" t="s">
        <v>477</v>
      </c>
      <c r="C99" s="45"/>
      <c r="D99" s="45"/>
      <c r="E99" s="15">
        <f>SUM(E100:E101)</f>
        <v>0</v>
      </c>
      <c r="F99" s="29"/>
    </row>
    <row r="100" spans="1:6">
      <c r="A100" s="4" t="s">
        <v>127</v>
      </c>
      <c r="B100" s="5" t="s">
        <v>16</v>
      </c>
      <c r="C100" s="5">
        <v>178</v>
      </c>
      <c r="D100" s="14"/>
      <c r="E100" s="16">
        <f>C100*D100</f>
        <v>0</v>
      </c>
      <c r="F100" s="31"/>
    </row>
    <row r="101" spans="1:6">
      <c r="A101" s="4"/>
      <c r="B101" s="5" t="s">
        <v>130</v>
      </c>
      <c r="C101" s="5">
        <v>1</v>
      </c>
      <c r="D101" s="14"/>
      <c r="E101" s="16">
        <f>C101*D101</f>
        <v>0</v>
      </c>
      <c r="F101" s="31"/>
    </row>
    <row r="102" spans="1:6">
      <c r="A102" s="4" t="s">
        <v>62</v>
      </c>
      <c r="B102" s="45" t="s">
        <v>478</v>
      </c>
      <c r="C102" s="45"/>
      <c r="D102" s="45"/>
      <c r="E102" s="15">
        <f>SUM(E103:E104)</f>
        <v>0</v>
      </c>
      <c r="F102" s="29"/>
    </row>
    <row r="103" spans="1:6">
      <c r="A103" s="4" t="s">
        <v>127</v>
      </c>
      <c r="B103" s="5" t="s">
        <v>16</v>
      </c>
      <c r="C103" s="5">
        <v>576</v>
      </c>
      <c r="D103" s="14"/>
      <c r="E103" s="16">
        <f>C103*D103</f>
        <v>0</v>
      </c>
      <c r="F103" s="31"/>
    </row>
    <row r="104" spans="1:6">
      <c r="A104" s="4"/>
      <c r="B104" s="5" t="s">
        <v>130</v>
      </c>
      <c r="C104" s="5">
        <v>1</v>
      </c>
      <c r="D104" s="14"/>
      <c r="E104" s="16">
        <f>C104*D104</f>
        <v>0</v>
      </c>
      <c r="F104" s="31"/>
    </row>
    <row r="105" spans="1:6">
      <c r="A105" s="4" t="s">
        <v>63</v>
      </c>
      <c r="B105" s="45" t="s">
        <v>479</v>
      </c>
      <c r="C105" s="45"/>
      <c r="D105" s="45"/>
      <c r="E105" s="15">
        <f>SUM(E106:E107)</f>
        <v>0</v>
      </c>
      <c r="F105" s="29"/>
    </row>
    <row r="106" spans="1:6">
      <c r="A106" s="4" t="s">
        <v>127</v>
      </c>
      <c r="B106" s="5" t="s">
        <v>16</v>
      </c>
      <c r="C106" s="5">
        <v>304</v>
      </c>
      <c r="D106" s="14"/>
      <c r="E106" s="16">
        <f>C106*D106</f>
        <v>0</v>
      </c>
      <c r="F106" s="31"/>
    </row>
    <row r="107" spans="1:6">
      <c r="A107" s="4"/>
      <c r="B107" s="5" t="s">
        <v>130</v>
      </c>
      <c r="C107" s="5">
        <v>1</v>
      </c>
      <c r="D107" s="14"/>
      <c r="E107" s="16">
        <f>C107*D107</f>
        <v>0</v>
      </c>
      <c r="F107" s="31"/>
    </row>
    <row r="108" spans="1:6">
      <c r="A108" s="4" t="s">
        <v>32</v>
      </c>
      <c r="B108" s="45" t="s">
        <v>480</v>
      </c>
      <c r="C108" s="45"/>
      <c r="D108" s="45"/>
      <c r="E108" s="15">
        <f>SUM(E109:E110)</f>
        <v>0</v>
      </c>
      <c r="F108" s="29"/>
    </row>
    <row r="109" spans="1:6">
      <c r="A109" s="4" t="s">
        <v>127</v>
      </c>
      <c r="B109" s="5" t="s">
        <v>16</v>
      </c>
      <c r="C109" s="5">
        <v>338</v>
      </c>
      <c r="D109" s="14"/>
      <c r="E109" s="16">
        <f>C109*D109</f>
        <v>0</v>
      </c>
      <c r="F109" s="31"/>
    </row>
    <row r="110" spans="1:6">
      <c r="A110" s="4"/>
      <c r="B110" s="5" t="s">
        <v>130</v>
      </c>
      <c r="C110" s="5">
        <v>1</v>
      </c>
      <c r="D110" s="14"/>
      <c r="E110" s="16">
        <f>C110*D110</f>
        <v>0</v>
      </c>
      <c r="F110" s="31"/>
    </row>
    <row r="111" spans="1:6">
      <c r="A111" s="2" t="s">
        <v>64</v>
      </c>
      <c r="B111" s="45" t="s">
        <v>481</v>
      </c>
      <c r="C111" s="45"/>
      <c r="D111" s="45"/>
      <c r="E111" s="15">
        <f>SUM(E112:E113)</f>
        <v>0</v>
      </c>
      <c r="F111" s="29"/>
    </row>
    <row r="112" spans="1:6">
      <c r="A112" s="4" t="s">
        <v>127</v>
      </c>
      <c r="B112" s="5" t="s">
        <v>16</v>
      </c>
      <c r="C112" s="5">
        <v>388</v>
      </c>
      <c r="D112" s="14"/>
      <c r="E112" s="16">
        <f>C112*D112</f>
        <v>0</v>
      </c>
      <c r="F112" s="31"/>
    </row>
    <row r="113" spans="1:6">
      <c r="A113" s="4"/>
      <c r="B113" s="5" t="s">
        <v>130</v>
      </c>
      <c r="C113" s="5">
        <v>1</v>
      </c>
      <c r="D113" s="14"/>
      <c r="E113" s="16">
        <f>C113*D113</f>
        <v>0</v>
      </c>
      <c r="F113" s="31"/>
    </row>
    <row r="114" spans="1:6">
      <c r="A114" s="4" t="s">
        <v>65</v>
      </c>
      <c r="B114" s="45" t="s">
        <v>482</v>
      </c>
      <c r="C114" s="45"/>
      <c r="D114" s="45"/>
      <c r="E114" s="15">
        <f>SUM(E115:E116)</f>
        <v>0</v>
      </c>
      <c r="F114" s="29"/>
    </row>
    <row r="115" spans="1:6">
      <c r="A115" s="4" t="s">
        <v>127</v>
      </c>
      <c r="B115" s="5" t="s">
        <v>16</v>
      </c>
      <c r="C115" s="5">
        <v>174</v>
      </c>
      <c r="D115" s="14"/>
      <c r="E115" s="16">
        <f>C115*D115</f>
        <v>0</v>
      </c>
      <c r="F115" s="31"/>
    </row>
    <row r="116" spans="1:6">
      <c r="A116" s="4"/>
      <c r="B116" s="5" t="s">
        <v>130</v>
      </c>
      <c r="C116" s="5">
        <v>1</v>
      </c>
      <c r="D116" s="14"/>
      <c r="E116" s="16">
        <f>C116*D116</f>
        <v>0</v>
      </c>
      <c r="F116" s="31"/>
    </row>
    <row r="117" spans="1:6">
      <c r="A117" s="4" t="s">
        <v>66</v>
      </c>
      <c r="B117" s="45" t="s">
        <v>483</v>
      </c>
      <c r="C117" s="45"/>
      <c r="D117" s="45"/>
      <c r="E117" s="15">
        <f>SUM(E118:E119)</f>
        <v>0</v>
      </c>
      <c r="F117" s="29"/>
    </row>
    <row r="118" spans="1:6">
      <c r="A118" s="4" t="s">
        <v>127</v>
      </c>
      <c r="B118" s="5" t="s">
        <v>16</v>
      </c>
      <c r="C118" s="5">
        <v>182</v>
      </c>
      <c r="D118" s="14"/>
      <c r="E118" s="16">
        <f>C118*D118</f>
        <v>0</v>
      </c>
      <c r="F118" s="31"/>
    </row>
    <row r="119" spans="1:6">
      <c r="A119" s="4"/>
      <c r="B119" s="5" t="s">
        <v>130</v>
      </c>
      <c r="C119" s="5">
        <v>1</v>
      </c>
      <c r="D119" s="14"/>
      <c r="E119" s="16">
        <f>C119*D119</f>
        <v>0</v>
      </c>
      <c r="F119" s="31"/>
    </row>
    <row r="120" spans="1:6">
      <c r="A120" s="4" t="s">
        <v>30</v>
      </c>
      <c r="B120" s="45" t="s">
        <v>484</v>
      </c>
      <c r="C120" s="45"/>
      <c r="D120" s="45"/>
      <c r="E120" s="15">
        <f>SUM(E121:E122)</f>
        <v>0</v>
      </c>
      <c r="F120" s="29"/>
    </row>
    <row r="121" spans="1:6">
      <c r="A121" s="4" t="s">
        <v>127</v>
      </c>
      <c r="B121" s="5" t="s">
        <v>16</v>
      </c>
      <c r="C121" s="5">
        <v>264</v>
      </c>
      <c r="D121" s="14"/>
      <c r="E121" s="16">
        <f>C121*D121</f>
        <v>0</v>
      </c>
      <c r="F121" s="31"/>
    </row>
    <row r="122" spans="1:6">
      <c r="A122" s="4"/>
      <c r="B122" s="5" t="s">
        <v>130</v>
      </c>
      <c r="C122" s="5">
        <v>1</v>
      </c>
      <c r="D122" s="14"/>
      <c r="E122" s="16">
        <f>C122*D122</f>
        <v>0</v>
      </c>
      <c r="F122" s="31"/>
    </row>
    <row r="123" spans="1:6">
      <c r="A123" s="4" t="s">
        <v>67</v>
      </c>
      <c r="B123" s="45" t="s">
        <v>485</v>
      </c>
      <c r="C123" s="45"/>
      <c r="D123" s="45"/>
      <c r="E123" s="15">
        <f>SUM(E124:E125)</f>
        <v>0</v>
      </c>
      <c r="F123" s="29"/>
    </row>
    <row r="124" spans="1:6">
      <c r="A124" s="4" t="s">
        <v>127</v>
      </c>
      <c r="B124" s="5" t="s">
        <v>16</v>
      </c>
      <c r="C124" s="5">
        <v>138</v>
      </c>
      <c r="D124" s="14"/>
      <c r="E124" s="16">
        <f>C124*D124</f>
        <v>0</v>
      </c>
      <c r="F124" s="31"/>
    </row>
    <row r="125" spans="1:6">
      <c r="A125" s="4"/>
      <c r="B125" s="5" t="s">
        <v>130</v>
      </c>
      <c r="C125" s="5">
        <v>1</v>
      </c>
      <c r="D125" s="14"/>
      <c r="E125" s="16">
        <f>C125*D125</f>
        <v>0</v>
      </c>
      <c r="F125" s="31"/>
    </row>
    <row r="126" spans="1:6" ht="28.5" customHeight="1">
      <c r="A126" s="4" t="s">
        <v>68</v>
      </c>
      <c r="B126" s="44" t="s">
        <v>486</v>
      </c>
      <c r="C126" s="44"/>
      <c r="D126" s="44"/>
      <c r="E126" s="15">
        <f>SUM(E127:E128)</f>
        <v>0</v>
      </c>
      <c r="F126" s="29"/>
    </row>
    <row r="127" spans="1:6">
      <c r="A127" s="4" t="s">
        <v>127</v>
      </c>
      <c r="B127" s="5" t="s">
        <v>16</v>
      </c>
      <c r="C127" s="5">
        <v>452</v>
      </c>
      <c r="D127" s="14"/>
      <c r="E127" s="16">
        <f>C127*D127</f>
        <v>0</v>
      </c>
      <c r="F127" s="31"/>
    </row>
    <row r="128" spans="1:6">
      <c r="A128" s="4"/>
      <c r="B128" s="5" t="s">
        <v>130</v>
      </c>
      <c r="C128" s="5">
        <v>1</v>
      </c>
      <c r="D128" s="14"/>
      <c r="E128" s="16">
        <f>C128*D128</f>
        <v>0</v>
      </c>
      <c r="F128" s="31"/>
    </row>
    <row r="129" spans="1:6">
      <c r="A129" s="4" t="s">
        <v>37</v>
      </c>
      <c r="B129" s="45" t="s">
        <v>487</v>
      </c>
      <c r="C129" s="45"/>
      <c r="D129" s="45"/>
      <c r="E129" s="15">
        <f>SUM(E130:E131)</f>
        <v>0</v>
      </c>
      <c r="F129" s="29"/>
    </row>
    <row r="130" spans="1:6">
      <c r="A130" s="4" t="s">
        <v>127</v>
      </c>
      <c r="B130" s="5" t="s">
        <v>16</v>
      </c>
      <c r="C130" s="5">
        <v>400</v>
      </c>
      <c r="D130" s="14"/>
      <c r="E130" s="16">
        <f>C130*D130</f>
        <v>0</v>
      </c>
      <c r="F130" s="31"/>
    </row>
    <row r="131" spans="1:6">
      <c r="A131" s="4"/>
      <c r="B131" s="5" t="s">
        <v>130</v>
      </c>
      <c r="C131" s="5">
        <v>1</v>
      </c>
      <c r="D131" s="14"/>
      <c r="E131" s="16">
        <f>C131*D131</f>
        <v>0</v>
      </c>
      <c r="F131" s="31"/>
    </row>
    <row r="132" spans="1:6">
      <c r="A132" s="2" t="s">
        <v>69</v>
      </c>
      <c r="B132" s="45" t="s">
        <v>488</v>
      </c>
      <c r="C132" s="45"/>
      <c r="D132" s="45"/>
      <c r="E132" s="15">
        <f>SUM(E133:E134)</f>
        <v>0</v>
      </c>
      <c r="F132" s="29"/>
    </row>
    <row r="133" spans="1:6">
      <c r="A133" s="4" t="s">
        <v>127</v>
      </c>
      <c r="B133" s="5" t="s">
        <v>16</v>
      </c>
      <c r="C133" s="5">
        <v>396</v>
      </c>
      <c r="D133" s="14"/>
      <c r="E133" s="16">
        <f>C133*D133</f>
        <v>0</v>
      </c>
      <c r="F133" s="31"/>
    </row>
    <row r="134" spans="1:6">
      <c r="A134" s="4"/>
      <c r="B134" s="5" t="s">
        <v>130</v>
      </c>
      <c r="C134" s="5">
        <v>1</v>
      </c>
      <c r="D134" s="14"/>
      <c r="E134" s="16">
        <f>C134*D134</f>
        <v>0</v>
      </c>
      <c r="F134" s="31"/>
    </row>
    <row r="135" spans="1:6">
      <c r="A135" s="4" t="s">
        <v>70</v>
      </c>
      <c r="B135" s="45" t="s">
        <v>489</v>
      </c>
      <c r="C135" s="45"/>
      <c r="D135" s="45"/>
      <c r="E135" s="15">
        <f>SUM(E136:E137)</f>
        <v>0</v>
      </c>
      <c r="F135" s="29"/>
    </row>
    <row r="136" spans="1:6">
      <c r="A136" s="4" t="s">
        <v>127</v>
      </c>
      <c r="B136" s="5" t="s">
        <v>16</v>
      </c>
      <c r="C136" s="5">
        <v>190</v>
      </c>
      <c r="D136" s="14"/>
      <c r="E136" s="16">
        <f>C136*D136</f>
        <v>0</v>
      </c>
      <c r="F136" s="31"/>
    </row>
    <row r="137" spans="1:6">
      <c r="A137" s="4"/>
      <c r="B137" s="5" t="s">
        <v>130</v>
      </c>
      <c r="C137" s="5">
        <v>1</v>
      </c>
      <c r="D137" s="14"/>
      <c r="E137" s="16">
        <f>C137*D137</f>
        <v>0</v>
      </c>
      <c r="F137" s="31"/>
    </row>
    <row r="138" spans="1:6">
      <c r="A138" s="4" t="s">
        <v>71</v>
      </c>
      <c r="B138" s="45" t="s">
        <v>490</v>
      </c>
      <c r="C138" s="45"/>
      <c r="D138" s="45"/>
      <c r="E138" s="15">
        <f>SUM(E139:E140)</f>
        <v>0</v>
      </c>
      <c r="F138" s="29"/>
    </row>
    <row r="139" spans="1:6">
      <c r="A139" s="4" t="s">
        <v>127</v>
      </c>
      <c r="B139" s="5" t="s">
        <v>16</v>
      </c>
      <c r="C139" s="5">
        <v>472</v>
      </c>
      <c r="D139" s="14"/>
      <c r="E139" s="16">
        <f>C139*D139</f>
        <v>0</v>
      </c>
      <c r="F139" s="31"/>
    </row>
    <row r="140" spans="1:6">
      <c r="A140" s="4"/>
      <c r="B140" s="5" t="s">
        <v>130</v>
      </c>
      <c r="C140" s="5">
        <v>1</v>
      </c>
      <c r="D140" s="14"/>
      <c r="E140" s="16">
        <f>C140*D140</f>
        <v>0</v>
      </c>
      <c r="F140" s="31"/>
    </row>
    <row r="141" spans="1:6">
      <c r="A141" s="4" t="s">
        <v>31</v>
      </c>
      <c r="B141" s="45" t="s">
        <v>491</v>
      </c>
      <c r="C141" s="45"/>
      <c r="D141" s="45"/>
      <c r="E141" s="15">
        <f>SUM(E142:E143)</f>
        <v>0</v>
      </c>
      <c r="F141" s="29"/>
    </row>
    <row r="142" spans="1:6">
      <c r="A142" s="4" t="s">
        <v>127</v>
      </c>
      <c r="B142" s="5" t="s">
        <v>16</v>
      </c>
      <c r="C142" s="5">
        <v>172</v>
      </c>
      <c r="D142" s="14"/>
      <c r="E142" s="16">
        <f>C142*D142</f>
        <v>0</v>
      </c>
      <c r="F142" s="31"/>
    </row>
    <row r="143" spans="1:6">
      <c r="A143" s="4"/>
      <c r="B143" s="5" t="s">
        <v>130</v>
      </c>
      <c r="C143" s="5">
        <v>1</v>
      </c>
      <c r="D143" s="14"/>
      <c r="E143" s="16">
        <f>C143*D143</f>
        <v>0</v>
      </c>
      <c r="F143" s="31"/>
    </row>
    <row r="144" spans="1:6">
      <c r="A144" s="4" t="s">
        <v>72</v>
      </c>
      <c r="B144" s="45" t="s">
        <v>492</v>
      </c>
      <c r="C144" s="45"/>
      <c r="D144" s="45"/>
      <c r="E144" s="15">
        <f>SUM(E145:E146)</f>
        <v>0</v>
      </c>
      <c r="F144" s="29"/>
    </row>
    <row r="145" spans="1:6">
      <c r="A145" s="4" t="s">
        <v>127</v>
      </c>
      <c r="B145" s="5" t="s">
        <v>16</v>
      </c>
      <c r="C145" s="5">
        <v>620</v>
      </c>
      <c r="D145" s="14"/>
      <c r="E145" s="16">
        <f>C145*D145</f>
        <v>0</v>
      </c>
      <c r="F145" s="31"/>
    </row>
    <row r="146" spans="1:6">
      <c r="A146" s="4"/>
      <c r="B146" s="5" t="s">
        <v>130</v>
      </c>
      <c r="C146" s="5">
        <v>1</v>
      </c>
      <c r="D146" s="14"/>
      <c r="E146" s="16">
        <f>C146*D146</f>
        <v>0</v>
      </c>
      <c r="F146" s="31"/>
    </row>
    <row r="147" spans="1:6">
      <c r="A147" s="4" t="s">
        <v>73</v>
      </c>
      <c r="B147" s="45" t="s">
        <v>493</v>
      </c>
      <c r="C147" s="45"/>
      <c r="D147" s="45"/>
      <c r="E147" s="15">
        <f>SUM(E148:E149)</f>
        <v>0</v>
      </c>
      <c r="F147" s="29"/>
    </row>
    <row r="148" spans="1:6">
      <c r="A148" s="4" t="s">
        <v>127</v>
      </c>
      <c r="B148" s="5" t="s">
        <v>16</v>
      </c>
      <c r="C148" s="5">
        <v>501</v>
      </c>
      <c r="D148" s="14"/>
      <c r="E148" s="16">
        <f>C148*D148</f>
        <v>0</v>
      </c>
      <c r="F148" s="31"/>
    </row>
    <row r="149" spans="1:6">
      <c r="A149" s="4"/>
      <c r="B149" s="5" t="s">
        <v>130</v>
      </c>
      <c r="C149" s="5">
        <v>1</v>
      </c>
      <c r="D149" s="14"/>
      <c r="E149" s="16">
        <f>C149*D149</f>
        <v>0</v>
      </c>
      <c r="F149" s="31"/>
    </row>
    <row r="150" spans="1:6">
      <c r="A150" s="4" t="s">
        <v>74</v>
      </c>
      <c r="B150" s="45" t="s">
        <v>494</v>
      </c>
      <c r="C150" s="45"/>
      <c r="D150" s="45"/>
      <c r="E150" s="15">
        <f>SUM(E151:E152)</f>
        <v>0</v>
      </c>
      <c r="F150" s="29"/>
    </row>
    <row r="151" spans="1:6">
      <c r="A151" s="4" t="s">
        <v>127</v>
      </c>
      <c r="B151" s="5" t="s">
        <v>16</v>
      </c>
      <c r="C151" s="5"/>
      <c r="D151" s="14"/>
      <c r="E151" s="16">
        <f>C151*D151</f>
        <v>0</v>
      </c>
      <c r="F151" s="31"/>
    </row>
    <row r="152" spans="1:6">
      <c r="A152" s="4"/>
      <c r="B152" s="5" t="s">
        <v>130</v>
      </c>
      <c r="C152" s="5">
        <v>1</v>
      </c>
      <c r="D152" s="14"/>
      <c r="E152" s="16">
        <f>C152*D152</f>
        <v>0</v>
      </c>
      <c r="F152" s="31"/>
    </row>
    <row r="153" spans="1:6">
      <c r="A153" s="2" t="s">
        <v>33</v>
      </c>
      <c r="B153" s="45" t="s">
        <v>495</v>
      </c>
      <c r="C153" s="45"/>
      <c r="D153" s="45"/>
      <c r="E153" s="15">
        <f>SUM(E154:E155)</f>
        <v>0</v>
      </c>
      <c r="F153" s="29"/>
    </row>
    <row r="154" spans="1:6">
      <c r="A154" s="4" t="s">
        <v>127</v>
      </c>
      <c r="B154" s="5" t="s">
        <v>16</v>
      </c>
      <c r="C154" s="5">
        <v>376</v>
      </c>
      <c r="D154" s="14"/>
      <c r="E154" s="16">
        <f>C154*D154</f>
        <v>0</v>
      </c>
      <c r="F154" s="31"/>
    </row>
    <row r="155" spans="1:6">
      <c r="A155" s="4"/>
      <c r="B155" s="5" t="s">
        <v>130</v>
      </c>
      <c r="C155" s="5">
        <v>1</v>
      </c>
      <c r="D155" s="14"/>
      <c r="E155" s="16">
        <f>C155*D155</f>
        <v>0</v>
      </c>
      <c r="F155" s="31"/>
    </row>
    <row r="156" spans="1:6" ht="29.25" customHeight="1">
      <c r="A156" s="4" t="s">
        <v>40</v>
      </c>
      <c r="B156" s="44" t="s">
        <v>496</v>
      </c>
      <c r="C156" s="44"/>
      <c r="D156" s="44"/>
      <c r="E156" s="15">
        <f>SUM(E157:E158)</f>
        <v>0</v>
      </c>
      <c r="F156" s="29"/>
    </row>
    <row r="157" spans="1:6">
      <c r="A157" s="4" t="s">
        <v>127</v>
      </c>
      <c r="B157" s="5" t="s">
        <v>16</v>
      </c>
      <c r="C157" s="5">
        <v>518</v>
      </c>
      <c r="D157" s="14"/>
      <c r="E157" s="16">
        <f>C157*D157</f>
        <v>0</v>
      </c>
      <c r="F157" s="31"/>
    </row>
    <row r="158" spans="1:6">
      <c r="A158" s="4"/>
      <c r="B158" s="5" t="s">
        <v>130</v>
      </c>
      <c r="C158" s="5">
        <v>1</v>
      </c>
      <c r="D158" s="14"/>
      <c r="E158" s="16">
        <f>C158*D158</f>
        <v>0</v>
      </c>
      <c r="F158" s="31"/>
    </row>
    <row r="159" spans="1:6">
      <c r="A159" s="4"/>
      <c r="B159" s="5"/>
      <c r="C159" s="5"/>
      <c r="D159" s="28"/>
      <c r="E159" s="16"/>
      <c r="F159" s="16"/>
    </row>
    <row r="160" spans="1:6">
      <c r="A160" s="4"/>
      <c r="B160" s="42" t="s">
        <v>497</v>
      </c>
      <c r="C160" s="40"/>
      <c r="D160" s="41"/>
      <c r="E160" s="43">
        <f>E12+E15+E18+E21+E24+E27+E30+E33+E36+E39+E42+E45+E48+E51+E54+E57+E60+E63+E66+E69+E72+E75+E78+E81+E84+E87+E90+E93+E96+E99+E102+E105+E108+E111+E114+E117+E120+E123+E126+E129+E132+E135+E138+E141+E144+E147+E150+E153+E156</f>
        <v>0</v>
      </c>
      <c r="F160" s="16"/>
    </row>
    <row r="161" spans="5:6">
      <c r="E161"/>
      <c r="F161"/>
    </row>
    <row r="162" spans="5:6">
      <c r="E162"/>
      <c r="F162"/>
    </row>
    <row r="163" spans="5:6">
      <c r="E163"/>
      <c r="F163"/>
    </row>
    <row r="164" spans="5:6">
      <c r="E164"/>
      <c r="F164"/>
    </row>
    <row r="165" spans="5:6">
      <c r="E165"/>
      <c r="F165"/>
    </row>
    <row r="166" spans="5:6">
      <c r="E166"/>
      <c r="F166"/>
    </row>
    <row r="167" spans="5:6">
      <c r="E167"/>
      <c r="F167"/>
    </row>
    <row r="168" spans="5:6">
      <c r="E168"/>
      <c r="F168"/>
    </row>
    <row r="169" spans="5:6">
      <c r="E169"/>
      <c r="F169"/>
    </row>
    <row r="170" spans="5:6" ht="30" customHeight="1">
      <c r="E170"/>
      <c r="F170"/>
    </row>
    <row r="171" spans="5:6">
      <c r="E171"/>
      <c r="F171"/>
    </row>
    <row r="172" spans="5:6">
      <c r="E172"/>
      <c r="F172"/>
    </row>
    <row r="173" spans="5:6" ht="29.25" customHeight="1">
      <c r="E173"/>
      <c r="F173"/>
    </row>
    <row r="174" spans="5:6">
      <c r="E174"/>
      <c r="F174"/>
    </row>
    <row r="175" spans="5:6">
      <c r="E175"/>
      <c r="F175"/>
    </row>
    <row r="176" spans="5:6">
      <c r="E176"/>
      <c r="F176"/>
    </row>
    <row r="177" spans="5:6">
      <c r="E177"/>
      <c r="F177"/>
    </row>
    <row r="178" spans="5:6">
      <c r="E178"/>
      <c r="F178"/>
    </row>
    <row r="179" spans="5:6">
      <c r="E179"/>
      <c r="F179"/>
    </row>
    <row r="180" spans="5:6">
      <c r="E180"/>
      <c r="F180"/>
    </row>
    <row r="181" spans="5:6" ht="15" customHeight="1">
      <c r="E181"/>
      <c r="F181"/>
    </row>
    <row r="182" spans="5:6">
      <c r="E182"/>
      <c r="F182"/>
    </row>
    <row r="183" spans="5:6">
      <c r="E183"/>
      <c r="F183"/>
    </row>
    <row r="184" spans="5:6">
      <c r="E184"/>
      <c r="F184"/>
    </row>
    <row r="185" spans="5:6">
      <c r="E185"/>
      <c r="F185"/>
    </row>
    <row r="186" spans="5:6">
      <c r="E186"/>
      <c r="F186"/>
    </row>
    <row r="187" spans="5:6">
      <c r="E187"/>
      <c r="F187"/>
    </row>
    <row r="188" spans="5:6">
      <c r="E188"/>
      <c r="F188"/>
    </row>
    <row r="189" spans="5:6">
      <c r="E189"/>
      <c r="F189"/>
    </row>
    <row r="190" spans="5:6">
      <c r="E190"/>
      <c r="F190"/>
    </row>
    <row r="191" spans="5:6">
      <c r="E191"/>
      <c r="F191"/>
    </row>
    <row r="192" spans="5:6">
      <c r="E192"/>
      <c r="F192"/>
    </row>
    <row r="193" spans="5:6" ht="31.5" customHeight="1">
      <c r="E193"/>
      <c r="F193"/>
    </row>
    <row r="194" spans="5:6">
      <c r="E194"/>
      <c r="F194"/>
    </row>
    <row r="195" spans="5:6">
      <c r="E195"/>
      <c r="F195"/>
    </row>
    <row r="196" spans="5:6">
      <c r="E196"/>
      <c r="F196"/>
    </row>
    <row r="197" spans="5:6">
      <c r="E197"/>
      <c r="F197"/>
    </row>
    <row r="198" spans="5:6">
      <c r="E198"/>
      <c r="F198"/>
    </row>
    <row r="199" spans="5:6">
      <c r="E199"/>
      <c r="F199"/>
    </row>
    <row r="200" spans="5:6">
      <c r="E200"/>
      <c r="F200"/>
    </row>
    <row r="201" spans="5:6" ht="29.25" customHeight="1">
      <c r="E201"/>
      <c r="F201"/>
    </row>
    <row r="202" spans="5:6">
      <c r="E202"/>
      <c r="F202"/>
    </row>
    <row r="203" spans="5:6">
      <c r="E203"/>
      <c r="F203"/>
    </row>
    <row r="204" spans="5:6">
      <c r="E204"/>
      <c r="F204"/>
    </row>
    <row r="205" spans="5:6">
      <c r="E205"/>
      <c r="F205"/>
    </row>
    <row r="206" spans="5:6">
      <c r="E206"/>
      <c r="F206"/>
    </row>
    <row r="207" spans="5:6">
      <c r="E207"/>
      <c r="F207"/>
    </row>
    <row r="208" spans="5:6">
      <c r="E208"/>
      <c r="F208"/>
    </row>
    <row r="209" spans="5:6">
      <c r="E209"/>
      <c r="F209"/>
    </row>
    <row r="210" spans="5:6">
      <c r="E210"/>
      <c r="F210"/>
    </row>
    <row r="211" spans="5:6">
      <c r="E211"/>
      <c r="F211"/>
    </row>
    <row r="212" spans="5:6">
      <c r="E212"/>
      <c r="F212"/>
    </row>
    <row r="213" spans="5:6" ht="31.5" customHeight="1">
      <c r="E213"/>
      <c r="F213"/>
    </row>
    <row r="214" spans="5:6">
      <c r="E214"/>
      <c r="F214"/>
    </row>
    <row r="215" spans="5:6">
      <c r="E215"/>
      <c r="F215"/>
    </row>
    <row r="216" spans="5:6">
      <c r="E216"/>
      <c r="F216"/>
    </row>
    <row r="217" spans="5:6">
      <c r="E217"/>
      <c r="F217"/>
    </row>
    <row r="218" spans="5:6" ht="15" customHeight="1">
      <c r="E218"/>
      <c r="F218"/>
    </row>
    <row r="219" spans="5:6">
      <c r="E219"/>
      <c r="F219"/>
    </row>
    <row r="220" spans="5:6">
      <c r="E220"/>
      <c r="F220"/>
    </row>
    <row r="221" spans="5:6">
      <c r="E221"/>
      <c r="F221"/>
    </row>
    <row r="222" spans="5:6" ht="30" customHeight="1">
      <c r="E222"/>
      <c r="F222"/>
    </row>
    <row r="223" spans="5:6">
      <c r="E223"/>
      <c r="F223"/>
    </row>
    <row r="224" spans="5:6">
      <c r="E224"/>
      <c r="F224"/>
    </row>
    <row r="225" spans="5:6">
      <c r="E225"/>
      <c r="F225"/>
    </row>
    <row r="226" spans="5:6" ht="15" customHeight="1">
      <c r="E226"/>
      <c r="F226"/>
    </row>
    <row r="227" spans="5:6">
      <c r="E227"/>
      <c r="F227"/>
    </row>
    <row r="228" spans="5:6">
      <c r="E228"/>
      <c r="F228"/>
    </row>
    <row r="229" spans="5:6">
      <c r="E229"/>
      <c r="F229"/>
    </row>
    <row r="230" spans="5:6">
      <c r="E230"/>
      <c r="F230"/>
    </row>
    <row r="231" spans="5:6">
      <c r="E231"/>
      <c r="F231"/>
    </row>
    <row r="232" spans="5:6">
      <c r="E232"/>
      <c r="F232"/>
    </row>
    <row r="233" spans="5:6">
      <c r="E233"/>
      <c r="F233"/>
    </row>
    <row r="234" spans="5:6">
      <c r="E234"/>
      <c r="F234"/>
    </row>
    <row r="235" spans="5:6">
      <c r="E235"/>
      <c r="F235"/>
    </row>
    <row r="236" spans="5:6" ht="15" customHeight="1">
      <c r="E236"/>
      <c r="F236"/>
    </row>
    <row r="237" spans="5:6">
      <c r="E237"/>
      <c r="F237"/>
    </row>
    <row r="238" spans="5:6">
      <c r="E238"/>
      <c r="F238"/>
    </row>
    <row r="239" spans="5:6">
      <c r="E239"/>
      <c r="F239"/>
    </row>
    <row r="240" spans="5:6" ht="15" customHeight="1">
      <c r="E240"/>
      <c r="F240"/>
    </row>
    <row r="241" spans="5:6">
      <c r="E241"/>
      <c r="F241"/>
    </row>
    <row r="242" spans="5:6">
      <c r="E242"/>
      <c r="F242"/>
    </row>
    <row r="243" spans="5:6">
      <c r="E243"/>
      <c r="F243"/>
    </row>
    <row r="244" spans="5:6" ht="30" customHeight="1">
      <c r="E244"/>
      <c r="F244"/>
    </row>
    <row r="245" spans="5:6">
      <c r="E245"/>
      <c r="F245"/>
    </row>
    <row r="246" spans="5:6">
      <c r="E246"/>
      <c r="F246"/>
    </row>
    <row r="247" spans="5:6">
      <c r="E247"/>
      <c r="F247"/>
    </row>
    <row r="248" spans="5:6">
      <c r="E248"/>
      <c r="F248"/>
    </row>
    <row r="249" spans="5:6">
      <c r="E249"/>
      <c r="F249"/>
    </row>
    <row r="250" spans="5:6">
      <c r="E250"/>
      <c r="F250"/>
    </row>
    <row r="251" spans="5:6">
      <c r="E251"/>
      <c r="F251"/>
    </row>
    <row r="252" spans="5:6">
      <c r="E252"/>
      <c r="F252"/>
    </row>
    <row r="253" spans="5:6">
      <c r="E253"/>
      <c r="F253"/>
    </row>
    <row r="254" spans="5:6">
      <c r="E254"/>
      <c r="F254"/>
    </row>
    <row r="255" spans="5:6">
      <c r="E255"/>
      <c r="F255"/>
    </row>
    <row r="256" spans="5:6">
      <c r="E256"/>
      <c r="F256"/>
    </row>
    <row r="257" spans="5:6">
      <c r="E257"/>
      <c r="F257"/>
    </row>
    <row r="258" spans="5:6">
      <c r="E258"/>
      <c r="F258"/>
    </row>
    <row r="259" spans="5:6">
      <c r="E259"/>
      <c r="F259"/>
    </row>
    <row r="260" spans="5:6">
      <c r="E260"/>
      <c r="F260"/>
    </row>
    <row r="261" spans="5:6">
      <c r="E261"/>
      <c r="F261"/>
    </row>
    <row r="262" spans="5:6">
      <c r="E262"/>
      <c r="F262"/>
    </row>
    <row r="263" spans="5:6">
      <c r="E263"/>
      <c r="F263"/>
    </row>
    <row r="264" spans="5:6">
      <c r="E264"/>
      <c r="F264"/>
    </row>
    <row r="265" spans="5:6">
      <c r="E265"/>
      <c r="F265"/>
    </row>
    <row r="266" spans="5:6">
      <c r="E266"/>
      <c r="F266"/>
    </row>
    <row r="267" spans="5:6">
      <c r="E267"/>
      <c r="F267"/>
    </row>
    <row r="268" spans="5:6">
      <c r="E268"/>
      <c r="F268"/>
    </row>
    <row r="269" spans="5:6">
      <c r="E269"/>
      <c r="F269"/>
    </row>
    <row r="270" spans="5:6">
      <c r="E270"/>
      <c r="F270"/>
    </row>
    <row r="271" spans="5:6">
      <c r="E271"/>
      <c r="F271"/>
    </row>
    <row r="272" spans="5:6">
      <c r="E272"/>
      <c r="F272"/>
    </row>
    <row r="273" spans="5:6">
      <c r="E273"/>
      <c r="F273"/>
    </row>
    <row r="274" spans="5:6">
      <c r="E274"/>
      <c r="F274"/>
    </row>
    <row r="275" spans="5:6">
      <c r="E275"/>
      <c r="F275"/>
    </row>
    <row r="276" spans="5:6">
      <c r="E276"/>
      <c r="F276"/>
    </row>
    <row r="277" spans="5:6">
      <c r="E277"/>
      <c r="F277"/>
    </row>
    <row r="278" spans="5:6">
      <c r="E278"/>
      <c r="F278"/>
    </row>
    <row r="279" spans="5:6">
      <c r="E279"/>
      <c r="F279"/>
    </row>
    <row r="280" spans="5:6">
      <c r="E280"/>
      <c r="F280"/>
    </row>
    <row r="281" spans="5:6">
      <c r="E281"/>
      <c r="F281"/>
    </row>
    <row r="282" spans="5:6">
      <c r="E282"/>
      <c r="F282"/>
    </row>
    <row r="283" spans="5:6">
      <c r="E283"/>
      <c r="F283"/>
    </row>
    <row r="284" spans="5:6">
      <c r="E284"/>
      <c r="F284"/>
    </row>
    <row r="285" spans="5:6">
      <c r="E285"/>
      <c r="F285"/>
    </row>
    <row r="286" spans="5:6">
      <c r="E286"/>
      <c r="F286"/>
    </row>
    <row r="287" spans="5:6">
      <c r="E287"/>
      <c r="F287"/>
    </row>
    <row r="288" spans="5:6">
      <c r="E288"/>
      <c r="F288"/>
    </row>
    <row r="289" spans="5:6">
      <c r="E289"/>
      <c r="F289"/>
    </row>
    <row r="290" spans="5:6">
      <c r="E290"/>
      <c r="F290"/>
    </row>
    <row r="291" spans="5:6" ht="31.5" customHeight="1">
      <c r="E291"/>
      <c r="F291"/>
    </row>
    <row r="292" spans="5:6">
      <c r="E292"/>
      <c r="F292"/>
    </row>
    <row r="293" spans="5:6">
      <c r="E293"/>
      <c r="F293"/>
    </row>
    <row r="294" spans="5:6">
      <c r="E294"/>
      <c r="F294"/>
    </row>
    <row r="295" spans="5:6">
      <c r="E295"/>
      <c r="F295"/>
    </row>
    <row r="296" spans="5:6">
      <c r="E296"/>
      <c r="F296"/>
    </row>
    <row r="297" spans="5:6">
      <c r="E297"/>
      <c r="F297"/>
    </row>
    <row r="298" spans="5:6">
      <c r="E298"/>
      <c r="F298"/>
    </row>
    <row r="299" spans="5:6" ht="45" customHeight="1">
      <c r="E299"/>
      <c r="F299"/>
    </row>
    <row r="300" spans="5:6">
      <c r="E300"/>
      <c r="F300"/>
    </row>
    <row r="301" spans="5:6">
      <c r="E301"/>
      <c r="F301"/>
    </row>
    <row r="302" spans="5:6">
      <c r="E302"/>
      <c r="F302"/>
    </row>
    <row r="303" spans="5:6">
      <c r="E303"/>
      <c r="F303"/>
    </row>
    <row r="304" spans="5:6">
      <c r="E304"/>
      <c r="F304"/>
    </row>
    <row r="305" spans="5:6">
      <c r="E305"/>
      <c r="F305"/>
    </row>
    <row r="306" spans="5:6">
      <c r="E306"/>
      <c r="F306"/>
    </row>
    <row r="307" spans="5:6" ht="30.75" customHeight="1">
      <c r="E307"/>
      <c r="F307"/>
    </row>
    <row r="308" spans="5:6">
      <c r="E308"/>
      <c r="F308"/>
    </row>
    <row r="309" spans="5:6">
      <c r="E309"/>
      <c r="F309"/>
    </row>
    <row r="310" spans="5:6">
      <c r="E310"/>
      <c r="F310"/>
    </row>
    <row r="311" spans="5:6">
      <c r="E311"/>
      <c r="F311"/>
    </row>
    <row r="312" spans="5:6">
      <c r="E312"/>
      <c r="F312"/>
    </row>
    <row r="313" spans="5:6">
      <c r="E313"/>
      <c r="F313"/>
    </row>
    <row r="314" spans="5:6">
      <c r="E314"/>
      <c r="F314"/>
    </row>
    <row r="315" spans="5:6">
      <c r="E315"/>
      <c r="F315"/>
    </row>
    <row r="316" spans="5:6">
      <c r="E316"/>
      <c r="F316"/>
    </row>
    <row r="317" spans="5:6">
      <c r="E317"/>
      <c r="F317"/>
    </row>
    <row r="318" spans="5:6">
      <c r="E318"/>
      <c r="F318"/>
    </row>
    <row r="319" spans="5:6">
      <c r="E319"/>
      <c r="F319"/>
    </row>
    <row r="320" spans="5:6">
      <c r="E320"/>
      <c r="F320"/>
    </row>
    <row r="321" spans="5:6">
      <c r="E321"/>
      <c r="F321"/>
    </row>
    <row r="322" spans="5:6">
      <c r="E322"/>
      <c r="F322"/>
    </row>
    <row r="323" spans="5:6" ht="30" customHeight="1">
      <c r="E323"/>
      <c r="F323"/>
    </row>
    <row r="324" spans="5:6">
      <c r="E324"/>
      <c r="F324"/>
    </row>
    <row r="325" spans="5:6">
      <c r="E325"/>
      <c r="F325"/>
    </row>
    <row r="326" spans="5:6">
      <c r="E326"/>
      <c r="F326"/>
    </row>
    <row r="327" spans="5:6">
      <c r="E327"/>
      <c r="F327"/>
    </row>
    <row r="328" spans="5:6">
      <c r="E328"/>
      <c r="F328"/>
    </row>
    <row r="329" spans="5:6">
      <c r="E329"/>
      <c r="F329"/>
    </row>
    <row r="330" spans="5:6">
      <c r="E330"/>
      <c r="F330"/>
    </row>
    <row r="331" spans="5:6">
      <c r="E331"/>
      <c r="F331"/>
    </row>
    <row r="332" spans="5:6" ht="29.25" customHeight="1">
      <c r="E332"/>
      <c r="F332"/>
    </row>
    <row r="333" spans="5:6">
      <c r="E333"/>
      <c r="F333"/>
    </row>
    <row r="334" spans="5:6">
      <c r="E334"/>
      <c r="F334"/>
    </row>
    <row r="335" spans="5:6">
      <c r="E335"/>
      <c r="F335"/>
    </row>
    <row r="336" spans="5:6">
      <c r="E336"/>
      <c r="F336"/>
    </row>
    <row r="337" spans="5:6">
      <c r="E337"/>
      <c r="F337"/>
    </row>
    <row r="338" spans="5:6">
      <c r="E338"/>
      <c r="F338"/>
    </row>
    <row r="339" spans="5:6">
      <c r="E339"/>
      <c r="F339"/>
    </row>
    <row r="340" spans="5:6">
      <c r="E340"/>
      <c r="F340"/>
    </row>
    <row r="341" spans="5:6">
      <c r="E341"/>
      <c r="F341"/>
    </row>
    <row r="342" spans="5:6">
      <c r="E342"/>
      <c r="F342"/>
    </row>
    <row r="343" spans="5:6">
      <c r="E343"/>
      <c r="F343"/>
    </row>
    <row r="344" spans="5:6" ht="30" customHeight="1">
      <c r="E344"/>
      <c r="F344"/>
    </row>
    <row r="345" spans="5:6">
      <c r="E345"/>
      <c r="F345"/>
    </row>
    <row r="346" spans="5:6">
      <c r="E346"/>
      <c r="F346"/>
    </row>
    <row r="347" spans="5:6">
      <c r="E347"/>
      <c r="F347"/>
    </row>
    <row r="348" spans="5:6">
      <c r="E348"/>
      <c r="F348"/>
    </row>
    <row r="349" spans="5:6">
      <c r="E349"/>
      <c r="F349"/>
    </row>
    <row r="350" spans="5:6">
      <c r="E350"/>
      <c r="F350"/>
    </row>
    <row r="351" spans="5:6">
      <c r="E351"/>
      <c r="F351"/>
    </row>
    <row r="352" spans="5:6">
      <c r="E352"/>
      <c r="F352"/>
    </row>
    <row r="353" spans="5:6">
      <c r="E353"/>
      <c r="F353"/>
    </row>
    <row r="354" spans="5:6">
      <c r="E354"/>
      <c r="F354"/>
    </row>
    <row r="355" spans="5:6">
      <c r="E355"/>
      <c r="F355"/>
    </row>
    <row r="356" spans="5:6">
      <c r="E356"/>
      <c r="F356"/>
    </row>
    <row r="357" spans="5:6">
      <c r="E357"/>
      <c r="F357"/>
    </row>
    <row r="358" spans="5:6">
      <c r="E358"/>
      <c r="F358"/>
    </row>
    <row r="359" spans="5:6">
      <c r="E359"/>
      <c r="F359"/>
    </row>
    <row r="360" spans="5:6">
      <c r="E360"/>
      <c r="F360"/>
    </row>
    <row r="361" spans="5:6">
      <c r="E361"/>
      <c r="F361"/>
    </row>
    <row r="362" spans="5:6">
      <c r="E362"/>
      <c r="F362"/>
    </row>
    <row r="363" spans="5:6">
      <c r="E363"/>
      <c r="F363"/>
    </row>
    <row r="364" spans="5:6">
      <c r="E364"/>
      <c r="F364"/>
    </row>
    <row r="365" spans="5:6">
      <c r="E365"/>
      <c r="F365"/>
    </row>
    <row r="366" spans="5:6">
      <c r="E366"/>
      <c r="F366"/>
    </row>
    <row r="367" spans="5:6">
      <c r="E367"/>
      <c r="F367"/>
    </row>
    <row r="368" spans="5:6">
      <c r="E368"/>
      <c r="F368"/>
    </row>
    <row r="369" spans="5:6">
      <c r="E369"/>
      <c r="F369"/>
    </row>
    <row r="370" spans="5:6">
      <c r="E370"/>
      <c r="F370"/>
    </row>
    <row r="371" spans="5:6">
      <c r="E371"/>
      <c r="F371"/>
    </row>
    <row r="372" spans="5:6">
      <c r="E372"/>
      <c r="F372"/>
    </row>
    <row r="373" spans="5:6">
      <c r="E373"/>
      <c r="F373"/>
    </row>
    <row r="374" spans="5:6">
      <c r="E374"/>
      <c r="F374"/>
    </row>
    <row r="375" spans="5:6" ht="15" customHeight="1">
      <c r="E375"/>
      <c r="F375"/>
    </row>
    <row r="376" spans="5:6">
      <c r="E376"/>
      <c r="F376"/>
    </row>
    <row r="377" spans="5:6">
      <c r="E377"/>
      <c r="F377"/>
    </row>
    <row r="378" spans="5:6">
      <c r="E378"/>
      <c r="F378"/>
    </row>
    <row r="379" spans="5:6">
      <c r="E379"/>
      <c r="F379"/>
    </row>
    <row r="380" spans="5:6">
      <c r="E380"/>
      <c r="F380"/>
    </row>
    <row r="381" spans="5:6">
      <c r="E381"/>
      <c r="F381"/>
    </row>
    <row r="382" spans="5:6">
      <c r="E382"/>
      <c r="F382"/>
    </row>
    <row r="383" spans="5:6">
      <c r="E383"/>
      <c r="F383"/>
    </row>
    <row r="384" spans="5:6">
      <c r="E384"/>
      <c r="F384"/>
    </row>
    <row r="385" spans="5:6">
      <c r="E385"/>
      <c r="F385"/>
    </row>
    <row r="386" spans="5:6">
      <c r="E386"/>
      <c r="F386"/>
    </row>
    <row r="387" spans="5:6">
      <c r="E387"/>
      <c r="F387"/>
    </row>
    <row r="388" spans="5:6">
      <c r="E388"/>
      <c r="F388"/>
    </row>
    <row r="389" spans="5:6">
      <c r="E389"/>
      <c r="F389"/>
    </row>
    <row r="390" spans="5:6">
      <c r="E390"/>
      <c r="F390"/>
    </row>
    <row r="391" spans="5:6">
      <c r="E391"/>
      <c r="F391"/>
    </row>
    <row r="392" spans="5:6">
      <c r="E392"/>
      <c r="F392"/>
    </row>
    <row r="393" spans="5:6">
      <c r="E393"/>
      <c r="F393"/>
    </row>
    <row r="394" spans="5:6">
      <c r="E394"/>
      <c r="F394"/>
    </row>
    <row r="395" spans="5:6">
      <c r="E395"/>
      <c r="F395"/>
    </row>
    <row r="396" spans="5:6">
      <c r="E396"/>
      <c r="F396"/>
    </row>
    <row r="397" spans="5:6">
      <c r="E397"/>
      <c r="F397"/>
    </row>
    <row r="398" spans="5:6">
      <c r="E398"/>
      <c r="F398"/>
    </row>
    <row r="399" spans="5:6">
      <c r="E399"/>
      <c r="F399"/>
    </row>
    <row r="400" spans="5:6">
      <c r="E400"/>
      <c r="F400"/>
    </row>
    <row r="401" spans="5:6">
      <c r="E401"/>
      <c r="F401"/>
    </row>
    <row r="402" spans="5:6">
      <c r="E402"/>
      <c r="F402"/>
    </row>
    <row r="403" spans="5:6">
      <c r="E403"/>
      <c r="F403"/>
    </row>
    <row r="404" spans="5:6">
      <c r="E404"/>
      <c r="F404"/>
    </row>
    <row r="405" spans="5:6">
      <c r="E405"/>
      <c r="F405"/>
    </row>
    <row r="406" spans="5:6">
      <c r="E406"/>
      <c r="F406"/>
    </row>
    <row r="407" spans="5:6">
      <c r="E407"/>
      <c r="F407"/>
    </row>
    <row r="408" spans="5:6">
      <c r="E408"/>
      <c r="F408"/>
    </row>
    <row r="409" spans="5:6">
      <c r="E409"/>
      <c r="F409"/>
    </row>
    <row r="410" spans="5:6">
      <c r="E410"/>
      <c r="F410"/>
    </row>
  </sheetData>
  <sheetProtection password="DE43" sheet="1" objects="1" scenarios="1" selectLockedCells="1"/>
  <mergeCells count="51">
    <mergeCell ref="B21:D21"/>
    <mergeCell ref="B24:D24"/>
    <mergeCell ref="B27:D27"/>
    <mergeCell ref="A4:B4"/>
    <mergeCell ref="A11:E11"/>
    <mergeCell ref="B12:D12"/>
    <mergeCell ref="B15:D15"/>
    <mergeCell ref="B18:D18"/>
    <mergeCell ref="B45:D45"/>
    <mergeCell ref="B30:D30"/>
    <mergeCell ref="B33:D33"/>
    <mergeCell ref="B36:D36"/>
    <mergeCell ref="B39:D39"/>
    <mergeCell ref="B42:D42"/>
    <mergeCell ref="B48:D48"/>
    <mergeCell ref="B51:D51"/>
    <mergeCell ref="B54:D54"/>
    <mergeCell ref="B57:D57"/>
    <mergeCell ref="B60:D60"/>
    <mergeCell ref="B63:D63"/>
    <mergeCell ref="B66:D66"/>
    <mergeCell ref="B69:D69"/>
    <mergeCell ref="B72:D72"/>
    <mergeCell ref="B75:D75"/>
    <mergeCell ref="B78:D78"/>
    <mergeCell ref="B81:D81"/>
    <mergeCell ref="B84:D84"/>
    <mergeCell ref="B87:D87"/>
    <mergeCell ref="B90:D90"/>
    <mergeCell ref="B93:D93"/>
    <mergeCell ref="B96:D96"/>
    <mergeCell ref="B99:D99"/>
    <mergeCell ref="B102:D102"/>
    <mergeCell ref="B105:D105"/>
    <mergeCell ref="B108:D108"/>
    <mergeCell ref="B111:D111"/>
    <mergeCell ref="B114:D114"/>
    <mergeCell ref="B117:D117"/>
    <mergeCell ref="B120:D120"/>
    <mergeCell ref="B123:D123"/>
    <mergeCell ref="B126:D126"/>
    <mergeCell ref="B129:D129"/>
    <mergeCell ref="B132:D132"/>
    <mergeCell ref="B135:D135"/>
    <mergeCell ref="B153:D153"/>
    <mergeCell ref="B156:D156"/>
    <mergeCell ref="B138:D138"/>
    <mergeCell ref="B141:D141"/>
    <mergeCell ref="B144:D144"/>
    <mergeCell ref="B147:D147"/>
    <mergeCell ref="B150:D150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zoomScaleNormal="100" workbookViewId="0">
      <selection activeCell="F12" sqref="F12"/>
    </sheetView>
  </sheetViews>
  <sheetFormatPr defaultRowHeight="15"/>
  <cols>
    <col min="1" max="1" width="14.28515625" bestFit="1" customWidth="1"/>
    <col min="2" max="2" width="58.28515625" bestFit="1" customWidth="1"/>
    <col min="3" max="3" width="8" bestFit="1" customWidth="1"/>
    <col min="4" max="4" width="15.42578125" bestFit="1" customWidth="1"/>
    <col min="5" max="5" width="8" bestFit="1" customWidth="1"/>
    <col min="6" max="6" width="20.42578125" bestFit="1" customWidth="1"/>
  </cols>
  <sheetData>
    <row r="1" spans="1:6">
      <c r="A1" s="6" t="s">
        <v>0</v>
      </c>
      <c r="B1" s="6" t="s">
        <v>1</v>
      </c>
      <c r="E1" s="12"/>
      <c r="F1" s="12"/>
    </row>
    <row r="2" spans="1:6">
      <c r="A2" s="6"/>
      <c r="B2" s="6" t="s">
        <v>125</v>
      </c>
      <c r="E2" s="12"/>
      <c r="F2" s="12"/>
    </row>
    <row r="3" spans="1:6">
      <c r="A3" s="6" t="s">
        <v>2</v>
      </c>
      <c r="B3" s="6" t="s">
        <v>135</v>
      </c>
      <c r="E3" s="12"/>
      <c r="F3" s="12"/>
    </row>
    <row r="4" spans="1:6">
      <c r="A4" s="48" t="s">
        <v>18</v>
      </c>
      <c r="B4" s="48"/>
      <c r="E4" s="12"/>
      <c r="F4" s="12"/>
    </row>
    <row r="5" spans="1:6">
      <c r="A5" s="7" t="s">
        <v>3</v>
      </c>
      <c r="B5" s="5" t="s">
        <v>128</v>
      </c>
      <c r="E5" s="12"/>
      <c r="F5" s="12"/>
    </row>
    <row r="6" spans="1:6">
      <c r="A6" s="9" t="s">
        <v>5</v>
      </c>
      <c r="B6" s="9" t="s">
        <v>129</v>
      </c>
      <c r="C6" s="1"/>
      <c r="D6" s="1"/>
      <c r="E6" s="13"/>
      <c r="F6" s="13"/>
    </row>
    <row r="7" spans="1:6">
      <c r="A7" s="7" t="s">
        <v>6</v>
      </c>
      <c r="B7" s="5" t="s">
        <v>4</v>
      </c>
      <c r="E7" s="12"/>
      <c r="F7" s="12"/>
    </row>
    <row r="8" spans="1:6">
      <c r="A8" s="6" t="s">
        <v>7</v>
      </c>
      <c r="B8" s="6" t="s">
        <v>498</v>
      </c>
      <c r="E8" s="12"/>
      <c r="F8" s="12"/>
    </row>
    <row r="9" spans="1:6">
      <c r="A9" s="3"/>
      <c r="B9" s="3"/>
      <c r="E9" s="12"/>
      <c r="F9" s="12"/>
    </row>
    <row r="10" spans="1:6">
      <c r="A10" s="19" t="s">
        <v>11</v>
      </c>
      <c r="B10" s="19" t="s">
        <v>12</v>
      </c>
      <c r="C10" s="19" t="s">
        <v>13</v>
      </c>
      <c r="D10" s="20" t="s">
        <v>14</v>
      </c>
      <c r="E10" s="20" t="s">
        <v>15</v>
      </c>
      <c r="F10" s="20" t="s">
        <v>126</v>
      </c>
    </row>
    <row r="11" spans="1:6">
      <c r="A11" s="46" t="s">
        <v>500</v>
      </c>
      <c r="B11" s="46"/>
      <c r="C11" s="46"/>
      <c r="D11" s="46"/>
      <c r="E11" s="46"/>
      <c r="F11" s="39"/>
    </row>
    <row r="12" spans="1:6">
      <c r="A12" s="4" t="s">
        <v>10</v>
      </c>
      <c r="B12" s="47" t="s">
        <v>503</v>
      </c>
      <c r="C12" s="47"/>
      <c r="D12" s="47"/>
      <c r="E12" s="17">
        <f>SUM(E13:E13)</f>
        <v>0</v>
      </c>
      <c r="F12" s="30"/>
    </row>
    <row r="13" spans="1:6">
      <c r="A13" s="4" t="s">
        <v>127</v>
      </c>
      <c r="B13" s="5" t="s">
        <v>16</v>
      </c>
      <c r="C13" s="5">
        <v>650</v>
      </c>
      <c r="D13" s="14"/>
      <c r="E13" s="16">
        <f>C13*D13</f>
        <v>0</v>
      </c>
      <c r="F13" s="31"/>
    </row>
    <row r="14" spans="1:6">
      <c r="A14" s="4"/>
      <c r="B14" s="5" t="s">
        <v>130</v>
      </c>
      <c r="C14" s="5">
        <v>1</v>
      </c>
      <c r="D14" s="14"/>
      <c r="E14" s="16">
        <f>C14*D14</f>
        <v>0</v>
      </c>
      <c r="F14" s="31"/>
    </row>
    <row r="15" spans="1:6">
      <c r="A15" s="4" t="s">
        <v>5</v>
      </c>
      <c r="B15" s="44" t="s">
        <v>504</v>
      </c>
      <c r="C15" s="44"/>
      <c r="D15" s="44"/>
      <c r="E15" s="15">
        <f>SUM(E16:E17)</f>
        <v>0</v>
      </c>
      <c r="F15" s="29"/>
    </row>
    <row r="16" spans="1:6">
      <c r="A16" s="4" t="s">
        <v>127</v>
      </c>
      <c r="B16" s="5" t="s">
        <v>16</v>
      </c>
      <c r="C16" s="5">
        <v>320</v>
      </c>
      <c r="D16" s="14"/>
      <c r="E16" s="16">
        <f>C16*D16</f>
        <v>0</v>
      </c>
      <c r="F16" s="31"/>
    </row>
    <row r="17" spans="1:6">
      <c r="A17" s="4"/>
      <c r="B17" s="5" t="s">
        <v>130</v>
      </c>
      <c r="C17" s="5">
        <v>1</v>
      </c>
      <c r="D17" s="14"/>
      <c r="E17" s="16">
        <f>C17*D17</f>
        <v>0</v>
      </c>
      <c r="F17" s="31"/>
    </row>
    <row r="18" spans="1:6">
      <c r="A18" s="4" t="s">
        <v>17</v>
      </c>
      <c r="B18" s="44" t="s">
        <v>505</v>
      </c>
      <c r="C18" s="44"/>
      <c r="D18" s="44"/>
      <c r="E18" s="15">
        <f>SUM(E19:E20)</f>
        <v>0</v>
      </c>
      <c r="F18" s="29"/>
    </row>
    <row r="19" spans="1:6">
      <c r="A19" s="4" t="s">
        <v>127</v>
      </c>
      <c r="B19" s="5" t="s">
        <v>16</v>
      </c>
      <c r="C19" s="5">
        <v>415</v>
      </c>
      <c r="D19" s="14"/>
      <c r="E19" s="16">
        <f>C19*D19</f>
        <v>0</v>
      </c>
      <c r="F19" s="31"/>
    </row>
    <row r="20" spans="1:6">
      <c r="A20" s="4"/>
      <c r="B20" s="5" t="s">
        <v>130</v>
      </c>
      <c r="C20" s="5">
        <v>1</v>
      </c>
      <c r="D20" s="14"/>
      <c r="E20" s="16">
        <f>C20*D20</f>
        <v>0</v>
      </c>
      <c r="F20" s="31"/>
    </row>
    <row r="21" spans="1:6">
      <c r="A21" s="4" t="s">
        <v>7</v>
      </c>
      <c r="B21" s="44" t="s">
        <v>506</v>
      </c>
      <c r="C21" s="45"/>
      <c r="D21" s="45"/>
      <c r="E21" s="15">
        <f>SUM(E22:E23)</f>
        <v>0</v>
      </c>
      <c r="F21" s="29"/>
    </row>
    <row r="22" spans="1:6">
      <c r="A22" s="4" t="s">
        <v>127</v>
      </c>
      <c r="B22" s="5" t="s">
        <v>16</v>
      </c>
      <c r="C22" s="5">
        <v>153</v>
      </c>
      <c r="D22" s="14"/>
      <c r="E22" s="16">
        <f>C22*D22</f>
        <v>0</v>
      </c>
      <c r="F22" s="31"/>
    </row>
    <row r="23" spans="1:6">
      <c r="A23" s="4"/>
      <c r="B23" s="5" t="s">
        <v>130</v>
      </c>
      <c r="C23" s="5">
        <v>1</v>
      </c>
      <c r="D23" s="14"/>
      <c r="E23" s="16">
        <f>C23*D23</f>
        <v>0</v>
      </c>
      <c r="F23" s="31"/>
    </row>
    <row r="24" spans="1:6">
      <c r="A24" s="4" t="s">
        <v>19</v>
      </c>
      <c r="B24" s="44" t="s">
        <v>507</v>
      </c>
      <c r="C24" s="44"/>
      <c r="D24" s="44"/>
      <c r="E24" s="15">
        <f>SUM(E25:E26)</f>
        <v>0</v>
      </c>
      <c r="F24" s="29"/>
    </row>
    <row r="25" spans="1:6">
      <c r="A25" s="4" t="s">
        <v>127</v>
      </c>
      <c r="B25" s="5" t="s">
        <v>16</v>
      </c>
      <c r="C25" s="5">
        <v>994</v>
      </c>
      <c r="D25" s="14"/>
      <c r="E25" s="16">
        <f>C25*D25</f>
        <v>0</v>
      </c>
      <c r="F25" s="31"/>
    </row>
    <row r="26" spans="1:6">
      <c r="A26" s="4"/>
      <c r="B26" s="5" t="s">
        <v>130</v>
      </c>
      <c r="C26" s="5">
        <v>1</v>
      </c>
      <c r="D26" s="14"/>
      <c r="E26" s="16">
        <f>C26*D26</f>
        <v>0</v>
      </c>
      <c r="F26" s="31"/>
    </row>
    <row r="27" spans="1:6">
      <c r="A27" s="2" t="s">
        <v>20</v>
      </c>
      <c r="B27" s="44" t="s">
        <v>508</v>
      </c>
      <c r="C27" s="45"/>
      <c r="D27" s="45"/>
      <c r="E27" s="15">
        <f>SUM(E28:E29)</f>
        <v>0</v>
      </c>
      <c r="F27" s="29"/>
    </row>
    <row r="28" spans="1:6">
      <c r="A28" s="4" t="s">
        <v>127</v>
      </c>
      <c r="B28" s="5" t="s">
        <v>16</v>
      </c>
      <c r="C28" s="5">
        <v>370</v>
      </c>
      <c r="D28" s="14"/>
      <c r="E28" s="16">
        <f>C28*D28</f>
        <v>0</v>
      </c>
      <c r="F28" s="31"/>
    </row>
    <row r="29" spans="1:6">
      <c r="A29" s="4"/>
      <c r="B29" s="5" t="s">
        <v>130</v>
      </c>
      <c r="C29" s="5">
        <v>1</v>
      </c>
      <c r="D29" s="14"/>
      <c r="E29" s="16">
        <f>C29*D29</f>
        <v>0</v>
      </c>
      <c r="F29" s="31"/>
    </row>
    <row r="30" spans="1:6">
      <c r="A30" s="4"/>
      <c r="B30" s="36" t="s">
        <v>447</v>
      </c>
      <c r="C30" s="36"/>
      <c r="D30" s="37"/>
      <c r="E30" s="38">
        <f>E12+E15+E18+E21+E24+E27</f>
        <v>0</v>
      </c>
      <c r="F30" s="16"/>
    </row>
  </sheetData>
  <sheetProtection password="DE43" sheet="1" objects="1" scenarios="1" selectLockedCells="1"/>
  <mergeCells count="8">
    <mergeCell ref="B24:D24"/>
    <mergeCell ref="B27:D27"/>
    <mergeCell ref="A4:B4"/>
    <mergeCell ref="A11:E11"/>
    <mergeCell ref="B12:D12"/>
    <mergeCell ref="B15:D15"/>
    <mergeCell ref="B18:D18"/>
    <mergeCell ref="B21:D2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REKAPITULACIJA</vt:lpstr>
      <vt:lpstr>HRVATSKE KNJIGE</vt:lpstr>
      <vt:lpstr>KNJIGE 16. STOLJEĆA</vt:lpstr>
      <vt:lpstr>KNJIGE 17. STOLJEĆA</vt:lpstr>
      <vt:lpstr>KRONIKE</vt:lpstr>
      <vt:lpstr>'KNJIGE 16. STOLJEĆA'!Podrucje_ispisa</vt:lpstr>
      <vt:lpstr>'KNJIGE 17. STOLJEĆA'!Podrucje_ispisa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</dc:creator>
  <cp:lastModifiedBy>MARIJA</cp:lastModifiedBy>
  <dcterms:created xsi:type="dcterms:W3CDTF">2017-10-12T10:31:23Z</dcterms:created>
  <dcterms:modified xsi:type="dcterms:W3CDTF">2018-01-25T17:05:41Z</dcterms:modified>
</cp:coreProperties>
</file>