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1840" windowHeight="12435"/>
  </bookViews>
  <sheets>
    <sheet name="Građevinski radovi" sheetId="25" r:id="rId1"/>
    <sheet name="Sheet1" sheetId="2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'Građevinski radovi'!$B$1:$IB$1</definedName>
    <definedName name="a" localSheetId="0">#REF!</definedName>
    <definedName name="a">#REF!</definedName>
    <definedName name="a_1" localSheetId="0">#REF!</definedName>
    <definedName name="a_1">#REF!</definedName>
    <definedName name="a_10" localSheetId="0">#REF!</definedName>
    <definedName name="a_10">#REF!</definedName>
    <definedName name="a_2" localSheetId="0">#REF!</definedName>
    <definedName name="a_2">#REF!</definedName>
    <definedName name="a_3" localSheetId="0">#REF!</definedName>
    <definedName name="a_3">#REF!</definedName>
    <definedName name="a_4" localSheetId="0">#REF!</definedName>
    <definedName name="a_4">#REF!</definedName>
    <definedName name="a_5" localSheetId="0">#REF!</definedName>
    <definedName name="a_5">#REF!</definedName>
    <definedName name="a_6" localSheetId="0">#REF!</definedName>
    <definedName name="a_6">#REF!</definedName>
    <definedName name="a_7" localSheetId="0">#REF!</definedName>
    <definedName name="a_7">#REF!</definedName>
    <definedName name="a_8" localSheetId="0">#REF!</definedName>
    <definedName name="a_8">#REF!</definedName>
    <definedName name="a_9" localSheetId="0">#REF!</definedName>
    <definedName name="a_9">#REF!</definedName>
    <definedName name="BROD" localSheetId="0">#REF!</definedName>
    <definedName name="BROD">#REF!</definedName>
    <definedName name="BROD_1" localSheetId="0">#REF!</definedName>
    <definedName name="BROD_1">#REF!</definedName>
    <definedName name="BROD_10" localSheetId="0">#REF!</definedName>
    <definedName name="BROD_10">#REF!</definedName>
    <definedName name="BROD_2" localSheetId="0">#REF!</definedName>
    <definedName name="BROD_2">#REF!</definedName>
    <definedName name="BROD_3" localSheetId="0">#REF!</definedName>
    <definedName name="BROD_3">#REF!</definedName>
    <definedName name="BROD_4" localSheetId="0">#REF!</definedName>
    <definedName name="BROD_4">#REF!</definedName>
    <definedName name="BROD_5" localSheetId="0">#REF!</definedName>
    <definedName name="BROD_5">#REF!</definedName>
    <definedName name="BROD_6" localSheetId="0">#REF!</definedName>
    <definedName name="BROD_6">#REF!</definedName>
    <definedName name="BROD_7" localSheetId="0">#REF!</definedName>
    <definedName name="BROD_7">#REF!</definedName>
    <definedName name="BROD_8" localSheetId="0">#REF!</definedName>
    <definedName name="BROD_8">#REF!</definedName>
    <definedName name="BROD_9" localSheetId="0">#REF!</definedName>
    <definedName name="BROD_9">#REF!</definedName>
    <definedName name="Copy_of_DA669E372" localSheetId="0">#REF!</definedName>
    <definedName name="Copy_of_DA669E372">#REF!</definedName>
    <definedName name="Copy_of_DA669E372_1" localSheetId="0">#REF!</definedName>
    <definedName name="Copy_of_DA669E372_1">#REF!</definedName>
    <definedName name="Copy_of_DA669E372_10" localSheetId="0">#REF!</definedName>
    <definedName name="Copy_of_DA669E372_10">#REF!</definedName>
    <definedName name="Copy_of_DA669E372_2" localSheetId="0">#REF!</definedName>
    <definedName name="Copy_of_DA669E372_2">#REF!</definedName>
    <definedName name="Copy_of_DA669E372_3" localSheetId="0">#REF!</definedName>
    <definedName name="Copy_of_DA669E372_3">#REF!</definedName>
    <definedName name="Copy_of_DA669E372_4" localSheetId="0">#REF!</definedName>
    <definedName name="Copy_of_DA669E372_4">#REF!</definedName>
    <definedName name="Copy_of_DA669E372_5" localSheetId="0">#REF!</definedName>
    <definedName name="Copy_of_DA669E372_5">#REF!</definedName>
    <definedName name="Copy_of_DA669E372_6" localSheetId="0">#REF!</definedName>
    <definedName name="Copy_of_DA669E372_6">#REF!</definedName>
    <definedName name="Copy_of_DA669E372_7" localSheetId="0">#REF!</definedName>
    <definedName name="Copy_of_DA669E372_7">#REF!</definedName>
    <definedName name="Copy_of_DA669E372_8" localSheetId="0">#REF!</definedName>
    <definedName name="Copy_of_DA669E372_8">#REF!</definedName>
    <definedName name="Copy_of_DA669E372_9" localSheetId="0">#REF!</definedName>
    <definedName name="Copy_of_DA669E372_9">#REF!</definedName>
    <definedName name="d">#REF!</definedName>
    <definedName name="d_1">#REF!</definedName>
    <definedName name="d_10" localSheetId="0">#REF!</definedName>
    <definedName name="d_10">#REF!</definedName>
    <definedName name="d_11" localSheetId="0">#REF!</definedName>
    <definedName name="d_11">#REF!</definedName>
    <definedName name="d_2">#REF!</definedName>
    <definedName name="d_3" localSheetId="0">#REF!</definedName>
    <definedName name="d_3">#REF!</definedName>
    <definedName name="d_4" localSheetId="0">#REF!</definedName>
    <definedName name="d_4">#REF!</definedName>
    <definedName name="d_5" localSheetId="0">#REF!</definedName>
    <definedName name="d_5">#REF!</definedName>
    <definedName name="d_6" localSheetId="0">#REF!</definedName>
    <definedName name="d_6">#REF!</definedName>
    <definedName name="d_7" localSheetId="0">#REF!</definedName>
    <definedName name="d_7">#REF!</definedName>
    <definedName name="d_8">#REF!</definedName>
    <definedName name="d_9">#REF!</definedName>
    <definedName name="DALEKOVOD" localSheetId="0">#REF!</definedName>
    <definedName name="DALEKOVOD">#REF!</definedName>
    <definedName name="DALEKOVOD_1" localSheetId="0">#REF!</definedName>
    <definedName name="DALEKOVOD_1">#REF!</definedName>
    <definedName name="DALEKOVOD_10" localSheetId="0">#REF!</definedName>
    <definedName name="DALEKOVOD_10">#REF!</definedName>
    <definedName name="DALEKOVOD_2" localSheetId="0">#REF!</definedName>
    <definedName name="DALEKOVOD_2">#REF!</definedName>
    <definedName name="DALEKOVOD_3" localSheetId="0">#REF!</definedName>
    <definedName name="DALEKOVOD_3">#REF!</definedName>
    <definedName name="DALEKOVOD_4" localSheetId="0">#REF!</definedName>
    <definedName name="DALEKOVOD_4">#REF!</definedName>
    <definedName name="DALEKOVOD_5" localSheetId="0">#REF!</definedName>
    <definedName name="DALEKOVOD_5">#REF!</definedName>
    <definedName name="DALEKOVOD_6" localSheetId="0">#REF!</definedName>
    <definedName name="DALEKOVOD_6">#REF!</definedName>
    <definedName name="DALEKOVOD_7" localSheetId="0">#REF!</definedName>
    <definedName name="DALEKOVOD_7">#REF!</definedName>
    <definedName name="DALEKOVOD_8" localSheetId="0">#REF!</definedName>
    <definedName name="DALEKOVOD_8">#REF!</definedName>
    <definedName name="DALEKOVOD_9" localSheetId="0">#REF!</definedName>
    <definedName name="DALEKOVOD_9">#REF!</definedName>
    <definedName name="dd">#REF!</definedName>
    <definedName name="dd_1">#REF!</definedName>
    <definedName name="dd_10" localSheetId="0">#REF!</definedName>
    <definedName name="dd_10">#REF!</definedName>
    <definedName name="dd_11" localSheetId="0">#REF!</definedName>
    <definedName name="dd_11">#REF!</definedName>
    <definedName name="dd_2">#REF!</definedName>
    <definedName name="dd_3" localSheetId="0">#REF!</definedName>
    <definedName name="dd_3">#REF!</definedName>
    <definedName name="dd_4" localSheetId="0">#REF!</definedName>
    <definedName name="dd_4">#REF!</definedName>
    <definedName name="dd_5" localSheetId="0">#REF!</definedName>
    <definedName name="dd_5">#REF!</definedName>
    <definedName name="dd_6" localSheetId="0">#REF!</definedName>
    <definedName name="dd_6">#REF!</definedName>
    <definedName name="dd_7" localSheetId="0">#REF!</definedName>
    <definedName name="dd_7">#REF!</definedName>
    <definedName name="dd_8">#REF!</definedName>
    <definedName name="dd_9">#REF!</definedName>
    <definedName name="Excel_BuiltIn_Print_Area">#REF!</definedName>
    <definedName name="Excel_BuiltIn_Print_Area_10">#REF!</definedName>
    <definedName name="Excel_BuiltIn_Print_Area_2">#REF!</definedName>
    <definedName name="Excel_BuiltIn_Print_Area_3">#REF!</definedName>
    <definedName name="Excel_BuiltIn_Print_Area_4">#REF!</definedName>
    <definedName name="Excel_BuiltIn_Print_Area_5">#REF!</definedName>
    <definedName name="Excel_BuiltIn_Print_Area_6">#REF!</definedName>
    <definedName name="Excel_BuiltIn_Print_Titles">#REF!</definedName>
    <definedName name="Excel_BuiltIn_Print_Titles_10">#REF!</definedName>
    <definedName name="Excel_BuiltIn_Print_Titles_2">#REF!</definedName>
    <definedName name="Excel_BuiltIn_Print_Titles_3">#REF!</definedName>
    <definedName name="Excel_BuiltIn_Print_Titles_4">#REF!</definedName>
    <definedName name="Excel_BuiltIn_Print_Titles_5">#REF!</definedName>
    <definedName name="Excel_BuiltIn_Print_Titles_6">#REF!</definedName>
    <definedName name="Excel_BuiltIn_Print_Titles_7" localSheetId="0">#REF!</definedName>
    <definedName name="Excel_BuiltIn_Print_Titles_7">#REF!</definedName>
    <definedName name="Gradec" localSheetId="0">#REF!</definedName>
    <definedName name="Gradec">#REF!</definedName>
    <definedName name="Gradec_1" localSheetId="0">#REF!</definedName>
    <definedName name="Gradec_1">#REF!</definedName>
    <definedName name="Gradec_10" localSheetId="0">#REF!</definedName>
    <definedName name="Gradec_10">#REF!</definedName>
    <definedName name="Gradec_2" localSheetId="0">#REF!</definedName>
    <definedName name="Gradec_2">#REF!</definedName>
    <definedName name="Gradec_3" localSheetId="0">#REF!</definedName>
    <definedName name="Gradec_3">#REF!</definedName>
    <definedName name="Gradec_4" localSheetId="0">#REF!</definedName>
    <definedName name="Gradec_4">#REF!</definedName>
    <definedName name="Gradec_5" localSheetId="0">#REF!</definedName>
    <definedName name="Gradec_5">#REF!</definedName>
    <definedName name="Gradec_6" localSheetId="0">#REF!</definedName>
    <definedName name="Gradec_6">#REF!</definedName>
    <definedName name="Gradec_7" localSheetId="0">#REF!</definedName>
    <definedName name="Gradec_7">#REF!</definedName>
    <definedName name="Gradec_8" localSheetId="0">#REF!</definedName>
    <definedName name="Gradec_8">#REF!</definedName>
    <definedName name="Gradec_9" localSheetId="0">#REF!</definedName>
    <definedName name="Gradec_9">#REF!</definedName>
    <definedName name="GRANIT">[1]FAKTORI!$B$4</definedName>
    <definedName name="GRANIT_1">[1]FAKTORI!$B$4</definedName>
    <definedName name="GRANIT_2">[1]FAKTORI!$B$4</definedName>
    <definedName name="GRANIT_3">[1]FAKTORI!$B$4</definedName>
    <definedName name="GRANIT_4">[1]FAKTORI!$B$4</definedName>
    <definedName name="GRANIT_5">[1]FAKTORI!$B$4</definedName>
    <definedName name="GRANIT_6">[2]FAKTORI!$B$4</definedName>
    <definedName name="GRANIT1">[1]FAKTORI!$B$5</definedName>
    <definedName name="GRANIT1_1">[1]FAKTORI!$B$5</definedName>
    <definedName name="GRANIT1_2">[1]FAKTORI!$B$5</definedName>
    <definedName name="GRANIT1_3">[1]FAKTORI!$B$5</definedName>
    <definedName name="GRANIT1_4">[1]FAKTORI!$B$5</definedName>
    <definedName name="GRANIT1_5">[1]FAKTORI!$B$5</definedName>
    <definedName name="GRANIT1_6">[2]FAKTORI!$B$5</definedName>
    <definedName name="HIDRA">[3]FAKTORI!$B$4</definedName>
    <definedName name="HIDRA_1">[3]FAKTORI!$B$4</definedName>
    <definedName name="HIDRA_10">[3]FAKTORI!$B$4</definedName>
    <definedName name="HIDRA_11">[4]FAKTORI!$B$4</definedName>
    <definedName name="HIDRA_2">[3]FAKTORI!$B$4</definedName>
    <definedName name="HIDRA_3">[3]FAKTORI!$B$4</definedName>
    <definedName name="HIDRA_4">[3]FAKTORI!$B$4</definedName>
    <definedName name="HIDRA_5">[3]FAKTORI!$B$4</definedName>
    <definedName name="HIDRA_6">[3]FAKTORI!$B$4</definedName>
    <definedName name="HIDRA_7">[3]FAKTORI!$B$4</definedName>
    <definedName name="HIDRA_8">[3]FAKTORI!$B$4</definedName>
    <definedName name="HIDRA_9">[3]FAKTORI!$B$4</definedName>
    <definedName name="i" localSheetId="0">#REF!</definedName>
    <definedName name="i">#REF!</definedName>
    <definedName name="i_1" localSheetId="0">#REF!</definedName>
    <definedName name="i_1">#REF!</definedName>
    <definedName name="i_10" localSheetId="0">#REF!</definedName>
    <definedName name="i_10">#REF!</definedName>
    <definedName name="i_11" localSheetId="0">#REF!</definedName>
    <definedName name="i_11">#REF!</definedName>
    <definedName name="i_2" localSheetId="0">#REF!</definedName>
    <definedName name="i_2">#REF!</definedName>
    <definedName name="i_3" localSheetId="0">#REF!</definedName>
    <definedName name="i_3">#REF!</definedName>
    <definedName name="i_4" localSheetId="0">#REF!</definedName>
    <definedName name="i_4">#REF!</definedName>
    <definedName name="i_5" localSheetId="0">#REF!</definedName>
    <definedName name="i_5">#REF!</definedName>
    <definedName name="i_6" localSheetId="0">#REF!</definedName>
    <definedName name="i_6">#REF!</definedName>
    <definedName name="i_7" localSheetId="0">#REF!</definedName>
    <definedName name="i_7">#REF!</definedName>
    <definedName name="i_8" localSheetId="0">#REF!</definedName>
    <definedName name="i_8">#REF!</definedName>
    <definedName name="i_9" localSheetId="0">#REF!</definedName>
    <definedName name="i_9">#REF!</definedName>
    <definedName name="ii" localSheetId="0">#REF!</definedName>
    <definedName name="ii">#REF!</definedName>
    <definedName name="ii_1" localSheetId="0">#REF!</definedName>
    <definedName name="ii_1">#REF!</definedName>
    <definedName name="ii_10" localSheetId="0">#REF!</definedName>
    <definedName name="ii_10">#REF!</definedName>
    <definedName name="ii_11" localSheetId="0">#REF!</definedName>
    <definedName name="ii_11">#REF!</definedName>
    <definedName name="ii_2" localSheetId="0">#REF!</definedName>
    <definedName name="ii_2">#REF!</definedName>
    <definedName name="ii_3" localSheetId="0">#REF!</definedName>
    <definedName name="ii_3">#REF!</definedName>
    <definedName name="ii_4" localSheetId="0">#REF!</definedName>
    <definedName name="ii_4">#REF!</definedName>
    <definedName name="ii_5" localSheetId="0">#REF!</definedName>
    <definedName name="ii_5">#REF!</definedName>
    <definedName name="ii_6" localSheetId="0">#REF!</definedName>
    <definedName name="ii_6">#REF!</definedName>
    <definedName name="ii_7" localSheetId="0">#REF!</definedName>
    <definedName name="ii_7">#REF!</definedName>
    <definedName name="ii_8" localSheetId="0">#REF!</definedName>
    <definedName name="ii_8">#REF!</definedName>
    <definedName name="ii_9" localSheetId="0">#REF!</definedName>
    <definedName name="ii_9">#REF!</definedName>
    <definedName name="is" localSheetId="0">#REF!</definedName>
    <definedName name="is">#REF!</definedName>
    <definedName name="is_1" localSheetId="0">#REF!</definedName>
    <definedName name="is_1">#REF!</definedName>
    <definedName name="is_10" localSheetId="0">#REF!</definedName>
    <definedName name="is_10">#REF!</definedName>
    <definedName name="is_11" localSheetId="0">#REF!</definedName>
    <definedName name="is_11">#REF!</definedName>
    <definedName name="is_2" localSheetId="0">#REF!</definedName>
    <definedName name="is_2">#REF!</definedName>
    <definedName name="is_3" localSheetId="0">#REF!</definedName>
    <definedName name="is_3">#REF!</definedName>
    <definedName name="is_4" localSheetId="0">#REF!</definedName>
    <definedName name="is_4">#REF!</definedName>
    <definedName name="is_5" localSheetId="0">#REF!</definedName>
    <definedName name="is_5">#REF!</definedName>
    <definedName name="is_6" localSheetId="0">#REF!</definedName>
    <definedName name="is_6">#REF!</definedName>
    <definedName name="is_7" localSheetId="0">#REF!</definedName>
    <definedName name="is_7">#REF!</definedName>
    <definedName name="is_8" localSheetId="0">#REF!</definedName>
    <definedName name="is_8">#REF!</definedName>
    <definedName name="is_9" localSheetId="0">#REF!</definedName>
    <definedName name="is_9">#REF!</definedName>
    <definedName name="jm" localSheetId="0">#REF!</definedName>
    <definedName name="jm">#REF!</definedName>
    <definedName name="jm_1" localSheetId="0">#REF!</definedName>
    <definedName name="jm_1">#REF!</definedName>
    <definedName name="jm_10" localSheetId="0">#REF!</definedName>
    <definedName name="jm_10">#REF!</definedName>
    <definedName name="jm_2" localSheetId="0">#REF!</definedName>
    <definedName name="jm_2">#REF!</definedName>
    <definedName name="jm_3" localSheetId="0">#REF!</definedName>
    <definedName name="jm_3">#REF!</definedName>
    <definedName name="jm_4" localSheetId="0">#REF!</definedName>
    <definedName name="jm_4">#REF!</definedName>
    <definedName name="jm_5" localSheetId="0">#REF!</definedName>
    <definedName name="jm_5">#REF!</definedName>
    <definedName name="jm_6" localSheetId="0">#REF!</definedName>
    <definedName name="jm_6">#REF!</definedName>
    <definedName name="jm_7" localSheetId="0">#REF!</definedName>
    <definedName name="jm_7">#REF!</definedName>
    <definedName name="jm_8" localSheetId="0">#REF!</definedName>
    <definedName name="jm_8">#REF!</definedName>
    <definedName name="jm_9" localSheetId="0">#REF!</definedName>
    <definedName name="jm_9">#REF!</definedName>
    <definedName name="k" localSheetId="0">#REF!</definedName>
    <definedName name="k">#REF!</definedName>
    <definedName name="k_1" localSheetId="0">#REF!</definedName>
    <definedName name="k_1">#REF!</definedName>
    <definedName name="k_10" localSheetId="0">#REF!</definedName>
    <definedName name="k_10">#REF!</definedName>
    <definedName name="k_11" localSheetId="0">#REF!</definedName>
    <definedName name="k_11">#REF!</definedName>
    <definedName name="k_2" localSheetId="0">#REF!</definedName>
    <definedName name="k_2">#REF!</definedName>
    <definedName name="k_3" localSheetId="0">#REF!</definedName>
    <definedName name="k_3">#REF!</definedName>
    <definedName name="k_4" localSheetId="0">#REF!</definedName>
    <definedName name="k_4">#REF!</definedName>
    <definedName name="k_5" localSheetId="0">#REF!</definedName>
    <definedName name="k_5">#REF!</definedName>
    <definedName name="k_6" localSheetId="0">#REF!</definedName>
    <definedName name="k_6">#REF!</definedName>
    <definedName name="k_7" localSheetId="0">#REF!</definedName>
    <definedName name="k_7">#REF!</definedName>
    <definedName name="k_8" localSheetId="0">#REF!</definedName>
    <definedName name="k_8">#REF!</definedName>
    <definedName name="k_9" localSheetId="0">#REF!</definedName>
    <definedName name="k_9">#REF!</definedName>
    <definedName name="krizanje" localSheetId="0">#REF!</definedName>
    <definedName name="krizanje">#REF!</definedName>
    <definedName name="krizanje_1" localSheetId="0">#REF!</definedName>
    <definedName name="krizanje_1">#REF!</definedName>
    <definedName name="krizanje_10" localSheetId="0">#REF!</definedName>
    <definedName name="krizanje_10">#REF!</definedName>
    <definedName name="krizanje_2" localSheetId="0">#REF!</definedName>
    <definedName name="krizanje_2">#REF!</definedName>
    <definedName name="krizanje_3" localSheetId="0">#REF!</definedName>
    <definedName name="krizanje_3">#REF!</definedName>
    <definedName name="krizanje_4" localSheetId="0">#REF!</definedName>
    <definedName name="krizanje_4">#REF!</definedName>
    <definedName name="krizanje_5" localSheetId="0">#REF!</definedName>
    <definedName name="krizanje_5">#REF!</definedName>
    <definedName name="krizanje_6" localSheetId="0">#REF!</definedName>
    <definedName name="krizanje_6">#REF!</definedName>
    <definedName name="krizanje_7" localSheetId="0">#REF!</definedName>
    <definedName name="krizanje_7">#REF!</definedName>
    <definedName name="krizanje_8" localSheetId="0">#REF!</definedName>
    <definedName name="krizanje_8">#REF!</definedName>
    <definedName name="krizanje_9" localSheetId="0">#REF!</definedName>
    <definedName name="krizanje_9">#REF!</definedName>
    <definedName name="l">#REF!</definedName>
    <definedName name="l_1">#REF!</definedName>
    <definedName name="l_10" localSheetId="0">#REF!</definedName>
    <definedName name="l_10">#REF!</definedName>
    <definedName name="l_11" localSheetId="0">#REF!</definedName>
    <definedName name="l_11">#REF!</definedName>
    <definedName name="l_2">#REF!</definedName>
    <definedName name="l_3" localSheetId="0">#REF!</definedName>
    <definedName name="l_3">#REF!</definedName>
    <definedName name="l_4" localSheetId="0">#REF!</definedName>
    <definedName name="l_4">#REF!</definedName>
    <definedName name="l_5" localSheetId="0">#REF!</definedName>
    <definedName name="l_5">#REF!</definedName>
    <definedName name="l_6" localSheetId="0">#REF!</definedName>
    <definedName name="l_6">#REF!</definedName>
    <definedName name="l_7" localSheetId="0">#REF!</definedName>
    <definedName name="l_7">#REF!</definedName>
    <definedName name="l_8">#REF!</definedName>
    <definedName name="l_9">#REF!</definedName>
    <definedName name="m">#REF!</definedName>
    <definedName name="m_1">#REF!</definedName>
    <definedName name="m_10" localSheetId="0">#REF!</definedName>
    <definedName name="m_10">#REF!</definedName>
    <definedName name="m_11" localSheetId="0">#REF!</definedName>
    <definedName name="m_11">#REF!</definedName>
    <definedName name="m_2">#REF!</definedName>
    <definedName name="m_3" localSheetId="0">#REF!</definedName>
    <definedName name="m_3">#REF!</definedName>
    <definedName name="m_4" localSheetId="0">#REF!</definedName>
    <definedName name="m_4">#REF!</definedName>
    <definedName name="m_5" localSheetId="0">#REF!</definedName>
    <definedName name="m_5">#REF!</definedName>
    <definedName name="m_6" localSheetId="0">#REF!</definedName>
    <definedName name="m_6">#REF!</definedName>
    <definedName name="m_7" localSheetId="0">#REF!</definedName>
    <definedName name="m_7">#REF!</definedName>
    <definedName name="m_8">#REF!</definedName>
    <definedName name="m_9">#REF!</definedName>
    <definedName name="n" localSheetId="0">#REF!</definedName>
    <definedName name="n">#REF!</definedName>
    <definedName name="n_1" localSheetId="0">#REF!</definedName>
    <definedName name="n_1">#REF!</definedName>
    <definedName name="n_10" localSheetId="0">#REF!</definedName>
    <definedName name="n_10">#REF!</definedName>
    <definedName name="n_11" localSheetId="0">#REF!</definedName>
    <definedName name="n_11">#REF!</definedName>
    <definedName name="n_2" localSheetId="0">#REF!</definedName>
    <definedName name="n_2">#REF!</definedName>
    <definedName name="n_3" localSheetId="0">#REF!</definedName>
    <definedName name="n_3">#REF!</definedName>
    <definedName name="n_4" localSheetId="0">#REF!</definedName>
    <definedName name="n_4">#REF!</definedName>
    <definedName name="n_5" localSheetId="0">#REF!</definedName>
    <definedName name="n_5">#REF!</definedName>
    <definedName name="n_6" localSheetId="0">#REF!</definedName>
    <definedName name="n_6">#REF!</definedName>
    <definedName name="n_7" localSheetId="0">#REF!</definedName>
    <definedName name="n_7">#REF!</definedName>
    <definedName name="n_8" localSheetId="0">#REF!</definedName>
    <definedName name="n_8">#REF!</definedName>
    <definedName name="n_9" localSheetId="0">#REF!</definedName>
    <definedName name="n_9">#REF!</definedName>
    <definedName name="nnm" localSheetId="0">#REF!</definedName>
    <definedName name="nnm">#REF!</definedName>
    <definedName name="nnm_1" localSheetId="0">#REF!</definedName>
    <definedName name="nnm_1">#REF!</definedName>
    <definedName name="nnm_10" localSheetId="0">#REF!</definedName>
    <definedName name="nnm_10">#REF!</definedName>
    <definedName name="nnm_2" localSheetId="0">#REF!</definedName>
    <definedName name="nnm_2">#REF!</definedName>
    <definedName name="nnm_3" localSheetId="0">#REF!</definedName>
    <definedName name="nnm_3">#REF!</definedName>
    <definedName name="nnm_4" localSheetId="0">#REF!</definedName>
    <definedName name="nnm_4">#REF!</definedName>
    <definedName name="nnm_5" localSheetId="0">#REF!</definedName>
    <definedName name="nnm_5">#REF!</definedName>
    <definedName name="nnm_6" localSheetId="0">#REF!</definedName>
    <definedName name="nnm_6">#REF!</definedName>
    <definedName name="nnm_7" localSheetId="0">#REF!</definedName>
    <definedName name="nnm_7">#REF!</definedName>
    <definedName name="nnm_8" localSheetId="0">#REF!</definedName>
    <definedName name="nnm_8">#REF!</definedName>
    <definedName name="nnm_9" localSheetId="0">#REF!</definedName>
    <definedName name="nnm_9">#REF!</definedName>
    <definedName name="o" localSheetId="0">#REF!</definedName>
    <definedName name="o">#REF!</definedName>
    <definedName name="o_1" localSheetId="0">#REF!</definedName>
    <definedName name="o_1">#REF!</definedName>
    <definedName name="o_10" localSheetId="0">#REF!</definedName>
    <definedName name="o_10">#REF!</definedName>
    <definedName name="o_11" localSheetId="0">#REF!</definedName>
    <definedName name="o_11">#REF!</definedName>
    <definedName name="o_2" localSheetId="0">#REF!</definedName>
    <definedName name="o_2">#REF!</definedName>
    <definedName name="o_3" localSheetId="0">#REF!</definedName>
    <definedName name="o_3">#REF!</definedName>
    <definedName name="o_4" localSheetId="0">#REF!</definedName>
    <definedName name="o_4">#REF!</definedName>
    <definedName name="o_5" localSheetId="0">#REF!</definedName>
    <definedName name="o_5">#REF!</definedName>
    <definedName name="o_6" localSheetId="0">#REF!</definedName>
    <definedName name="o_6">#REF!</definedName>
    <definedName name="o_7" localSheetId="0">#REF!</definedName>
    <definedName name="o_7">#REF!</definedName>
    <definedName name="o_8" localSheetId="0">#REF!</definedName>
    <definedName name="o_8">#REF!</definedName>
    <definedName name="o_9" localSheetId="0">#REF!</definedName>
    <definedName name="o_9">#REF!</definedName>
    <definedName name="OLE_LINK2" localSheetId="0">#REF!</definedName>
    <definedName name="OLE_LINK2">#REF!</definedName>
    <definedName name="OLE_LINK2_1" localSheetId="0">#REF!</definedName>
    <definedName name="OLE_LINK2_1">#REF!</definedName>
    <definedName name="OLE_LINK2_10" localSheetId="0">#REF!</definedName>
    <definedName name="OLE_LINK2_10">#REF!</definedName>
    <definedName name="OLE_LINK2_2" localSheetId="0">#REF!</definedName>
    <definedName name="OLE_LINK2_2">#REF!</definedName>
    <definedName name="OLE_LINK2_3" localSheetId="0">#REF!</definedName>
    <definedName name="OLE_LINK2_3">#REF!</definedName>
    <definedName name="OLE_LINK2_4" localSheetId="0">#REF!</definedName>
    <definedName name="OLE_LINK2_4">#REF!</definedName>
    <definedName name="OLE_LINK2_5" localSheetId="0">#REF!</definedName>
    <definedName name="OLE_LINK2_5">#REF!</definedName>
    <definedName name="OLE_LINK2_6" localSheetId="0">#REF!</definedName>
    <definedName name="OLE_LINK2_6">#REF!</definedName>
    <definedName name="OLE_LINK2_7" localSheetId="0">#REF!</definedName>
    <definedName name="OLE_LINK2_7">#REF!</definedName>
    <definedName name="OLE_LINK2_8" localSheetId="0">#REF!</definedName>
    <definedName name="OLE_LINK2_8">#REF!</definedName>
    <definedName name="OLE_LINK2_9" localSheetId="0">#REF!</definedName>
    <definedName name="OLE_LINK2_9">#REF!</definedName>
    <definedName name="po" localSheetId="0">#REF!</definedName>
    <definedName name="po">#REF!</definedName>
    <definedName name="po_1" localSheetId="0">#REF!</definedName>
    <definedName name="po_1">#REF!</definedName>
    <definedName name="po_2" localSheetId="0">#REF!</definedName>
    <definedName name="po_2">#REF!</definedName>
    <definedName name="po_3" localSheetId="0">#REF!</definedName>
    <definedName name="po_3">#REF!</definedName>
    <definedName name="po_4" localSheetId="0">#REF!</definedName>
    <definedName name="po_4">#REF!</definedName>
    <definedName name="po_5" localSheetId="0">#REF!</definedName>
    <definedName name="po_5">#REF!</definedName>
    <definedName name="po_6" localSheetId="0">#REF!</definedName>
    <definedName name="po_6">#REF!</definedName>
    <definedName name="po_7" localSheetId="0">#REF!</definedName>
    <definedName name="po_7">#REF!</definedName>
    <definedName name="po_8" localSheetId="0">#REF!</definedName>
    <definedName name="po_8">#REF!</definedName>
    <definedName name="POPUST">'[5]FAKTORI 2'!$B$3</definedName>
    <definedName name="POPUST_1">'[5]FAKTORI 2'!$B$3</definedName>
    <definedName name="POPUST_10">'[5]FAKTORI 2'!$B$3</definedName>
    <definedName name="POPUST_11">[6]FAKTORI!$B$2</definedName>
    <definedName name="POPUST_2">'[5]FAKTORI 2'!$B$3</definedName>
    <definedName name="POPUST_2_1">[7]FAKTORI!$B$3</definedName>
    <definedName name="POPUST_2_1_1">[7]FAKTORI!$B$3</definedName>
    <definedName name="POPUST_2_10">[7]FAKTORI!$B$3</definedName>
    <definedName name="POPUST_2_11">[8]FAKTORI!$B$3</definedName>
    <definedName name="POPUST_2_2">[7]FAKTORI!$B$3</definedName>
    <definedName name="POPUST_2_3">[7]FAKTORI!$B$3</definedName>
    <definedName name="POPUST_2_4">[7]FAKTORI!$B$3</definedName>
    <definedName name="POPUST_2_5">[7]FAKTORI!$B$3</definedName>
    <definedName name="POPUST_2_6">[7]FAKTORI!$B$3</definedName>
    <definedName name="POPUST_2_7">[7]FAKTORI!$B$3</definedName>
    <definedName name="POPUST_2_8">[7]FAKTORI!$B$3</definedName>
    <definedName name="POPUST_2_9">[7]FAKTORI!$B$3</definedName>
    <definedName name="POPUST_3">'[5]FAKTORI 2'!$B$3</definedName>
    <definedName name="POPUST_4">'[5]FAKTORI 2'!$B$3</definedName>
    <definedName name="POPUST_5">'[5]FAKTORI 2'!$B$3</definedName>
    <definedName name="POPUST_6">'[5]FAKTORI 2'!$B$3</definedName>
    <definedName name="POPUST_7">'[5]FAKTORI 2'!$B$3</definedName>
    <definedName name="POPUST_8">'[5]FAKTORI 2'!$B$3</definedName>
    <definedName name="POPUST_9">'[5]FAKTORI 2'!$B$3</definedName>
    <definedName name="POSTO">[9]Rekapitulacija!$C$52</definedName>
    <definedName name="s" localSheetId="0">#REF!</definedName>
    <definedName name="s">#REF!</definedName>
    <definedName name="s_1" localSheetId="0">#REF!</definedName>
    <definedName name="s_1">#REF!</definedName>
    <definedName name="s_10" localSheetId="0">#REF!</definedName>
    <definedName name="s_10">#REF!</definedName>
    <definedName name="s_2" localSheetId="0">#REF!</definedName>
    <definedName name="s_2">#REF!</definedName>
    <definedName name="s_3" localSheetId="0">#REF!</definedName>
    <definedName name="s_3">#REF!</definedName>
    <definedName name="s_4" localSheetId="0">#REF!</definedName>
    <definedName name="s_4">#REF!</definedName>
    <definedName name="s_5" localSheetId="0">#REF!</definedName>
    <definedName name="s_5">#REF!</definedName>
    <definedName name="s_6" localSheetId="0">#REF!</definedName>
    <definedName name="s_6">#REF!</definedName>
    <definedName name="s_7" localSheetId="0">#REF!</definedName>
    <definedName name="s_7">#REF!</definedName>
    <definedName name="s_8" localSheetId="0">#REF!</definedName>
    <definedName name="s_8">#REF!</definedName>
    <definedName name="s_9" localSheetId="0">#REF!</definedName>
    <definedName name="s_9">#REF!</definedName>
    <definedName name="st">#REF!</definedName>
    <definedName name="st_1">#REF!</definedName>
    <definedName name="st_10" localSheetId="0">#REF!</definedName>
    <definedName name="st_10">#REF!</definedName>
    <definedName name="st_11" localSheetId="0">#REF!</definedName>
    <definedName name="st_11">#REF!</definedName>
    <definedName name="st_2">#REF!</definedName>
    <definedName name="st_3" localSheetId="0">#REF!</definedName>
    <definedName name="st_3">#REF!</definedName>
    <definedName name="st_4" localSheetId="0">#REF!</definedName>
    <definedName name="st_4">#REF!</definedName>
    <definedName name="st_5" localSheetId="0">#REF!</definedName>
    <definedName name="st_5">#REF!</definedName>
    <definedName name="st_6" localSheetId="0">#REF!</definedName>
    <definedName name="st_6">#REF!</definedName>
    <definedName name="st_7" localSheetId="0">#REF!</definedName>
    <definedName name="st_7">#REF!</definedName>
    <definedName name="st_8">#REF!</definedName>
    <definedName name="st_9">#REF!</definedName>
    <definedName name="SWIETELSKY">#REF!</definedName>
    <definedName name="SWIETELSKY_1">#REF!</definedName>
    <definedName name="SWIETELSKY_10" localSheetId="0">#REF!</definedName>
    <definedName name="SWIETELSKY_10">#REF!</definedName>
    <definedName name="SWIETELSKY_11">[10]FAKTORI!$B$3</definedName>
    <definedName name="SWIETELSKY_2">#REF!</definedName>
    <definedName name="SWIETELSKY_3" localSheetId="0">#REF!</definedName>
    <definedName name="SWIETELSKY_3">#REF!</definedName>
    <definedName name="SWIETELSKY_4" localSheetId="0">#REF!</definedName>
    <definedName name="SWIETELSKY_4">#REF!</definedName>
    <definedName name="SWIETELSKY_5" localSheetId="0">#REF!</definedName>
    <definedName name="SWIETELSKY_5">#REF!</definedName>
    <definedName name="SWIETELSKY_6" localSheetId="0">#REF!</definedName>
    <definedName name="SWIETELSKY_6">#REF!</definedName>
    <definedName name="SWIETELSKY_7" localSheetId="0">#REF!</definedName>
    <definedName name="SWIETELSKY_7">#REF!</definedName>
    <definedName name="SWIETELSKY_8">#REF!</definedName>
    <definedName name="SWIETELSKY_9">#REF!</definedName>
    <definedName name="yx" localSheetId="0">#REF!</definedName>
    <definedName name="yx">#REF!</definedName>
    <definedName name="yx_1" localSheetId="0">#REF!</definedName>
    <definedName name="yx_1">#REF!</definedName>
    <definedName name="yx_10" localSheetId="0">#REF!</definedName>
    <definedName name="yx_10">#REF!</definedName>
    <definedName name="yx_2" localSheetId="0">#REF!</definedName>
    <definedName name="yx_2">#REF!</definedName>
    <definedName name="yx_3" localSheetId="0">#REF!</definedName>
    <definedName name="yx_3">#REF!</definedName>
    <definedName name="yx_4" localSheetId="0">#REF!</definedName>
    <definedName name="yx_4">#REF!</definedName>
    <definedName name="yx_5" localSheetId="0">#REF!</definedName>
    <definedName name="yx_5">#REF!</definedName>
    <definedName name="yx_6" localSheetId="0">#REF!</definedName>
    <definedName name="yx_6">#REF!</definedName>
    <definedName name="yx_7" localSheetId="0">#REF!</definedName>
    <definedName name="yx_7">#REF!</definedName>
    <definedName name="yx_8" localSheetId="0">#REF!</definedName>
    <definedName name="yx_8">#REF!</definedName>
    <definedName name="yx_9" localSheetId="0">#REF!</definedName>
    <definedName name="yx_9">#REF!</definedName>
    <definedName name="z" localSheetId="0">#REF!</definedName>
    <definedName name="z">#REF!</definedName>
    <definedName name="z_1" localSheetId="0">#REF!</definedName>
    <definedName name="z_1">#REF!</definedName>
    <definedName name="z_10" localSheetId="0">#REF!</definedName>
    <definedName name="z_10">#REF!</definedName>
    <definedName name="z_11" localSheetId="0">#REF!</definedName>
    <definedName name="z_11">#REF!</definedName>
    <definedName name="z_2" localSheetId="0">#REF!</definedName>
    <definedName name="z_2">#REF!</definedName>
    <definedName name="z_3" localSheetId="0">#REF!</definedName>
    <definedName name="z_3">#REF!</definedName>
    <definedName name="z_4" localSheetId="0">#REF!</definedName>
    <definedName name="z_4">#REF!</definedName>
    <definedName name="z_5" localSheetId="0">#REF!</definedName>
    <definedName name="z_5">#REF!</definedName>
    <definedName name="z_6" localSheetId="0">#REF!</definedName>
    <definedName name="z_6">#REF!</definedName>
    <definedName name="z_7" localSheetId="0">#REF!</definedName>
    <definedName name="z_7">#REF!</definedName>
    <definedName name="z_8" localSheetId="0">#REF!</definedName>
    <definedName name="z_8">#REF!</definedName>
    <definedName name="z_9" localSheetId="0">#REF!</definedName>
    <definedName name="z_9">#REF!</definedName>
  </definedNames>
  <calcPr calcId="124519"/>
</workbook>
</file>

<file path=xl/calcChain.xml><?xml version="1.0" encoding="utf-8"?>
<calcChain xmlns="http://schemas.openxmlformats.org/spreadsheetml/2006/main">
  <c r="E955" i="25"/>
  <c r="E948"/>
  <c r="C471"/>
  <c r="G1840"/>
</calcChain>
</file>

<file path=xl/sharedStrings.xml><?xml version="1.0" encoding="utf-8"?>
<sst xmlns="http://schemas.openxmlformats.org/spreadsheetml/2006/main" count="3446" uniqueCount="2034">
  <si>
    <t>1.2.9.</t>
  </si>
  <si>
    <t>Sve ostalo prema Tehničkim uvjetima za stolarske radove.</t>
  </si>
  <si>
    <t>U cijenu su uključene vrijednosti svih radova i materijala.</t>
  </si>
  <si>
    <t>Izrada i montaža koljena vertikalnih odvodnih cijevi za spoj žlijeba i vertikalne odvodne cijevi. Koljena su iz pocinčanog lima debljine 0,55 mm.</t>
  </si>
  <si>
    <t>STOLARSKI RADOVI+ PVC STOLARIJA</t>
  </si>
  <si>
    <t>2.4.</t>
  </si>
  <si>
    <t>2.4.1.</t>
  </si>
  <si>
    <t>1.1.2.</t>
  </si>
  <si>
    <t>1.5.</t>
  </si>
  <si>
    <t>2.2.2.</t>
  </si>
  <si>
    <t>2.6.</t>
  </si>
  <si>
    <t>2.4.2.</t>
  </si>
  <si>
    <t>2.8.</t>
  </si>
  <si>
    <t>KROVOPOKRIVAČKI RADOVI</t>
  </si>
  <si>
    <t>LIMARSKI RADOVI</t>
  </si>
  <si>
    <t>RAZNI OBRTNIČKI RADOVI</t>
  </si>
  <si>
    <t>UKUPNO GRAĐEVINSKI RADOVI:</t>
  </si>
  <si>
    <t xml:space="preserve">Izrada, postavljanje, skidanje i čišćenje trostrane oplate za armiranobetonske grede sa svim potrebnim podupiranjima. U cijenu su uključene vrijednosti svih radova i materijala. </t>
  </si>
  <si>
    <t xml:space="preserve">Betoniranje armiranobetonskih greda srednjeg presjeka. U cijenu je uključena izrada odnosno dobava i prijevoz betona te strojna ugradba i njega svježeg betona. </t>
  </si>
  <si>
    <t xml:space="preserve">Betoniranje vertikalnih AB serklaža srednjeg presjeka. U cijenu je uključena izrada odnosno dobava i prijevoz betona te strojna ugradba i njega svježeg betona. </t>
  </si>
  <si>
    <t>UKUPNO:</t>
  </si>
  <si>
    <t>1.2.1.</t>
  </si>
  <si>
    <t>1.2.2.</t>
  </si>
  <si>
    <t>1.2.4.</t>
  </si>
  <si>
    <t>2.</t>
  </si>
  <si>
    <t>ZEMLJANI RADOVI</t>
  </si>
  <si>
    <t>BETONSKI I ARMIRAČKI RADOVI</t>
  </si>
  <si>
    <t>TESARSKI RADOVI</t>
  </si>
  <si>
    <t>IZOLATERSKI RADOVI</t>
  </si>
  <si>
    <t>OBRTNIČKI RADOVI</t>
  </si>
  <si>
    <t>FASADERSKI RADOVI</t>
  </si>
  <si>
    <t>KERAMIČARSKI RADOVI</t>
  </si>
  <si>
    <t>PODOPOLAGAČKI RADOVI</t>
  </si>
  <si>
    <t>SOBOSLIKARSKO-LIČILAČKI</t>
  </si>
  <si>
    <t xml:space="preserve">LIMARSKI RADOVI </t>
  </si>
  <si>
    <t xml:space="preserve">                           kom</t>
  </si>
  <si>
    <t>Dobava i ugradba snjegobrana.</t>
  </si>
  <si>
    <t>Gips žbuka (uključivo osiguranje rubova)</t>
  </si>
  <si>
    <t>1.4.9.</t>
  </si>
  <si>
    <t>U cijenu su uključene vrijednost svih radova i materijala.</t>
  </si>
  <si>
    <t>MAG 500/560</t>
  </si>
  <si>
    <t xml:space="preserve">RA 400/500                                 </t>
  </si>
  <si>
    <t>1.2.3.</t>
  </si>
  <si>
    <t>kg</t>
  </si>
  <si>
    <t>Dobava, siječenje, savijanje i postavljanje sa  prijevozom armature srednje složenosti svih profila. U cijenu su uključene vrijednosti svih radova i materijala.</t>
  </si>
  <si>
    <t>Montaža i demontaža fasadne skele visine do 6,0 m sa konstrukcijom od čeličnih cijevi i podovima od mosnica, uključivo transport skele.</t>
  </si>
  <si>
    <t>Nabava i ugradba praga.</t>
  </si>
  <si>
    <t>REKAPITULACIJA RADOVA:</t>
  </si>
  <si>
    <t>GRAĐEVINSKI RADOVI</t>
  </si>
  <si>
    <t>SOBOSLIKARSKI RADOVI</t>
  </si>
  <si>
    <t>UKUPNO OBRTNIČKI RADOVI:</t>
  </si>
  <si>
    <t>2.1.1.</t>
  </si>
  <si>
    <t>1.3.9.</t>
  </si>
  <si>
    <t>1.5.1.</t>
  </si>
  <si>
    <t>1.5.2.</t>
  </si>
  <si>
    <t>1.5.3.</t>
  </si>
  <si>
    <t>1.5.4.</t>
  </si>
  <si>
    <t>2.1.2.</t>
  </si>
  <si>
    <t>Štemanje zida i zidarska ugradba mjernog ormarića KPMO - 01 u zidove od opeke.</t>
  </si>
  <si>
    <t xml:space="preserve">Izrada postavljanje skidanje i čišćenje  dvostrane oplate za armiranobetonske vertikalne serklaže. U cijenu su uključene vrijednosti svih radova i materijala. </t>
  </si>
  <si>
    <t>TROŠKOVNIK I DOKAZNICA MJERA</t>
  </si>
  <si>
    <t>1.1.</t>
  </si>
  <si>
    <t>1.1.1.</t>
  </si>
  <si>
    <t>kom</t>
  </si>
  <si>
    <t>1.2.</t>
  </si>
  <si>
    <t>1.3.</t>
  </si>
  <si>
    <t>ZIDARSKI RADOVI</t>
  </si>
  <si>
    <t>1.3.1.</t>
  </si>
  <si>
    <t>1.3.3.</t>
  </si>
  <si>
    <t>1.3.4.</t>
  </si>
  <si>
    <t>1.3.5.</t>
  </si>
  <si>
    <t>1.3.7.</t>
  </si>
  <si>
    <t>1.3.8.</t>
  </si>
  <si>
    <t>1.4.</t>
  </si>
  <si>
    <t>1.4.2.</t>
  </si>
  <si>
    <t>1.4.3.</t>
  </si>
  <si>
    <t>1.4.4.</t>
  </si>
  <si>
    <t>1.4.5.</t>
  </si>
  <si>
    <t>1.4.6.</t>
  </si>
  <si>
    <t>1.4.7.</t>
  </si>
  <si>
    <t>2.1.</t>
  </si>
  <si>
    <t>2.1.3.</t>
  </si>
  <si>
    <t>2.2.</t>
  </si>
  <si>
    <t>2.2.1.</t>
  </si>
  <si>
    <t>2.3.</t>
  </si>
  <si>
    <t>2.5.</t>
  </si>
  <si>
    <t>2.7.</t>
  </si>
  <si>
    <t xml:space="preserve">zid od blok opeke                                   </t>
  </si>
  <si>
    <t>rad, materijal i blok opeka</t>
  </si>
  <si>
    <t xml:space="preserve">C 20/25                                               </t>
  </si>
  <si>
    <t xml:space="preserve">C 25/30                                              </t>
  </si>
  <si>
    <t>rad, materijal opeka</t>
  </si>
  <si>
    <t>Zidanje unutarnjih nosivih zidova debljine 20 cm POROTHERM 20 SP+E blok opekom,  produžnim mortom MM10. Sve otvore i šliceve za prolaz instalacija ili ugradnju ormarića izvođač je dužan izvesti ili ugraditi cijevi bez posebne nadoplate. Jedinična cijena za m2 gotovog ziđa uključuje potrebne radne skele, sav vezni materijal i gradilišne transporte.
Obračun po m2.</t>
  </si>
  <si>
    <t>Betoniranje armirano betonskih zidova u podrumu debljine 15, 18 i 20 cm i visine do 3,00 m, betonom marke MB-30 granulacije 0-16 mm u dvostranoj glatkoj oplati.
Prije betoniranja se ulažu cijevi za elektro instalacije, te se izvode svi prodori, otvori i usjeci sukladno projektu.</t>
  </si>
  <si>
    <t>beton</t>
  </si>
  <si>
    <t>oplata</t>
  </si>
  <si>
    <t>-  rad, materijal i lim</t>
  </si>
  <si>
    <t>Betoniranje temelja C 12/15 u zemlji i dvostranoj daščanoj oplati. U cijenu je uključena izrada odnosno dobava i prijevoz betona te strojna ugradba i njega svježeg betona. Oplata se posebno obračunava .</t>
  </si>
  <si>
    <t>Izrada i opšivanje oko žljeba i na zabatima  pocinčanim limom debljine 0,55 mm razvijene širine 40 cm. Ispod lima položiti sloj bitumenizirane krovne ljepenke.</t>
  </si>
  <si>
    <t>Izrada vertikalne dilatacije demit fasade aluminijskim limom (alternativa bakreni lim) debljine 0,55 mm razvijene širine 30 cm. Dilataciju izvesti prema detalju dogovorenom s nadzornim inžinjerom.U cijenu su uključene vrijednosti svih radove i materijala.</t>
  </si>
  <si>
    <t xml:space="preserve">Gips žbuka </t>
  </si>
  <si>
    <t xml:space="preserve">Izrada betonske košuljica  (estrih), debljine do 6,0 cm. Košuljica se izvodi preko predhodno izvedene hidroizolacije i termoizolacije poda. Košuljica treba biti armirana (min. Q - 069)-alternativa armiranje sa mikrovlaknima. Gornja površina izvedene košuljice mora biti ravna i obrađena tako da se na nju može izvesti finalna podna obloga. U cijenu uključiti i armaturu. </t>
  </si>
  <si>
    <t>1.2.5.</t>
  </si>
  <si>
    <t>1.2.6.</t>
  </si>
  <si>
    <t>1.2.7.</t>
  </si>
  <si>
    <t>1.2.8.</t>
  </si>
  <si>
    <t>1.3.10.</t>
  </si>
  <si>
    <t>1.3.11.</t>
  </si>
  <si>
    <t>1.4.8.</t>
  </si>
  <si>
    <t>1.4.10.</t>
  </si>
  <si>
    <t>1.4.11.</t>
  </si>
  <si>
    <t>1.4.12.</t>
  </si>
  <si>
    <t>1.5.5.</t>
  </si>
  <si>
    <t>1.5.6.</t>
  </si>
  <si>
    <t>1.5.7.</t>
  </si>
  <si>
    <t>1.5.8.</t>
  </si>
  <si>
    <t>Bojanje stropa ( strop prizemlje i kosi knauf strop kata) disperzivnom bojom u tonu i nijansi po izboru projektanta. U cijenu uključeni svi pripremni i pomoćni radovi i materijal.</t>
  </si>
  <si>
    <t>polukružni presjek fi 12 cm</t>
  </si>
  <si>
    <t>kružni presjek fi 10 cm</t>
  </si>
  <si>
    <t>Stavka obuhvaća:</t>
  </si>
  <si>
    <t>m'</t>
  </si>
  <si>
    <t>paušalno</t>
  </si>
  <si>
    <t>2.9.</t>
  </si>
  <si>
    <t>METALNA KONSTRUKCIJA</t>
  </si>
  <si>
    <t>2.10.</t>
  </si>
  <si>
    <t>BRAVARSKI RADOVI</t>
  </si>
  <si>
    <t>rad, materijal i bet. bloketi</t>
  </si>
  <si>
    <t xml:space="preserve">Bojanje pripremljenih stropova (na loggiama i stubištu) poludisperzivnim bojama u boji po izboru projektanta i naručitelja.
</t>
  </si>
  <si>
    <t>2.10.3.</t>
  </si>
  <si>
    <t>2.10.4.</t>
  </si>
  <si>
    <t>Izrada i montaža visećeg žlijeba na okapnom rubu krova. Žlijeb je iz pocinčanog plastificiranog lima debljine 0,55 mm, s nagibom na obje strane, a pričvršćen je pocinčanim željeznim kukama 30/3 mm za krovne roženice na razmaku od cca 75 cm.</t>
  </si>
  <si>
    <t>Izrada i montaža vertikalnih odvodnih cijevi iz pocinčanog plastificiranog lima debljine 0,55 mm. Odvodne cijevi učvršćene su o zid pocinčanim ogrlicama iz plosnog željeza 30/3mm. Ogrlice dolaze na razmaku od cca 1,00 m.</t>
  </si>
  <si>
    <t>Izrada i opšivanje krovne uvale ( između krova i zida)  pocinčanim limom debljine 0,55 mm razvijene širine 33 cm. Ispod lima položiti sloj bitumenizirane krovne ljepenke.</t>
  </si>
  <si>
    <t xml:space="preserve">Obrada vanjskih betonskih  stropova ( na loggiama) i kosog podgleda stubišta strojnim brušenjem, pranjem BETOKRILOM poslije brušenja, te finom obradom reparaturnim mortom.
</t>
  </si>
  <si>
    <t xml:space="preserve">Betoniranje horizontalnih AB serklaža srednjeg presjeka. U cijenu je uključena izrada odnosno dobava i prijevoz betona, te strojna ugradba i njega svježeg betona. </t>
  </si>
  <si>
    <t xml:space="preserve">Betoniranje AB krovnog vijenca - srednji  presjek. U cijenu je uključena izrada, odnosno dobava i prijevoz betona, te strojna ugradba i njega svježeg betona. </t>
  </si>
  <si>
    <t>do 2,4 m</t>
  </si>
  <si>
    <t xml:space="preserve">Izrada, dobava i ugradba dvokrilnih zaokretnih unutarnjih vrata na hodniku (PROTUPOŽARNA-90 min). </t>
  </si>
  <si>
    <t>Balkonska vrata.    dim.200/220 cm</t>
  </si>
  <si>
    <t>do 1,4 m</t>
  </si>
  <si>
    <t>Izrada toplinske izolacije podova kata i potkrovlja . Izvesti sa polistiren pločama za podove u debljini 2,0 cm (1,0+1,0 cm). Između ploča izolacije i betonske košuljice postavlja se PVC folija debljine 0,20 mm s potrebnim preklopima koji se lijepe samoljepljivom trakom širine 4 cm.</t>
  </si>
  <si>
    <t xml:space="preserve">Izrada, postavljanje, skidanje i čišćenje  oplate za armiranobetonski vijenac pročelja zgrade. U cijenu su uključene vrijednosti svih radova i materijala. </t>
  </si>
  <si>
    <t>Betoniranje armirano betonskog  vijenca, betonom marke C 25/30 granulacije 0-16 mm u potrebnoj oplati. Oplata je glatka.</t>
  </si>
  <si>
    <t>2.1.5.</t>
  </si>
  <si>
    <t>Izvedba izolacije zidova uz susjedne objekte, ujedno i dilatacija sa okipor pločama debljine 5,0 cm.</t>
  </si>
  <si>
    <t xml:space="preserve">dim. 95/125 cm     (grilje)                                     </t>
  </si>
  <si>
    <t xml:space="preserve">dim. 100/60 cm                           </t>
  </si>
  <si>
    <t xml:space="preserve">dim. 100/140 cm                               </t>
  </si>
  <si>
    <t xml:space="preserve">dim. 140/210 cm                     </t>
  </si>
  <si>
    <t xml:space="preserve">Izrada, doprema i ugradnja dvokrilnih vrata  koji se ugrađuje u  zid od blok opeke.
Vrata su izrađena od drva i ostakljen termoizolacionim staklom 5+16+4 mm. 
U cijenu stavke uključiti  petlje, brave, ručkicu sa štitnikom, te pokrovne i kutne letvice izrađene od drva.
</t>
  </si>
  <si>
    <t xml:space="preserve">dim. 160/240 cm                      </t>
  </si>
  <si>
    <t>dim. 78/120 cm                                          kom</t>
  </si>
  <si>
    <t>dim. 66/80 cm                                            kom</t>
  </si>
  <si>
    <t>dim. 305/264cm                                          kom</t>
  </si>
  <si>
    <t>2.7.2.</t>
  </si>
  <si>
    <t>Pokrivanje sljemena krovišta. U cijenu uključene vrijednosti svih radova i materijala.</t>
  </si>
  <si>
    <t>1.1.3.</t>
  </si>
  <si>
    <t>1.2.10.</t>
  </si>
  <si>
    <t>1.2.11.</t>
  </si>
  <si>
    <t>1.3.2.</t>
  </si>
  <si>
    <t>1.3.6.</t>
  </si>
  <si>
    <t>1.4.1.</t>
  </si>
  <si>
    <t>1.5.9.</t>
  </si>
  <si>
    <t>2.1.4.</t>
  </si>
  <si>
    <t>2.8.5.</t>
  </si>
  <si>
    <t>2.8.6.</t>
  </si>
  <si>
    <t>Dobava materijala, izrada i montaža krova  nad  prilazom hotela u metalnom plastificarnom okviru sa ispunom iz poluprozirnog polikarbonata (d=18 mm) .</t>
  </si>
  <si>
    <t>2.7.3.</t>
  </si>
  <si>
    <t>1.4.13.</t>
  </si>
  <si>
    <t xml:space="preserve">dim. 100/125 cm          </t>
  </si>
  <si>
    <t>1.4.14.</t>
  </si>
  <si>
    <t>1.4.15.</t>
  </si>
  <si>
    <t>1.3.12.</t>
  </si>
  <si>
    <t xml:space="preserve">Betoniranje AB ploče za zatvaranje rupa koje su bile predviđene za stubište na pripremljene ankere i armaturnu mrežu d=21cm,  C 20/25. U cijenu je uključena izrada odnosno dobava i prijevoz betona te strojna ugradba i njega svježeg betona. </t>
  </si>
  <si>
    <t>ZEMLJANI RADOVI I RUŠENJA</t>
  </si>
  <si>
    <t>1.1.4.</t>
  </si>
  <si>
    <t>2.9.2.</t>
  </si>
  <si>
    <t>1.2.12.</t>
  </si>
  <si>
    <t>STOLARSKI RADOVI</t>
  </si>
  <si>
    <t>Odvoz otpadnog materijala do 10 km. Obračun u rastresitom stanju.</t>
  </si>
  <si>
    <t xml:space="preserve">Zidanje vanjski pregradnih zidova ( na loggiama) debljine 12 cm,  opekom,  produžnim mortom MM10. Sve otvore i šliceve za prolaz instalacija ili ugradnju ormarića izvođač je dužan izvesti ili ugraditi cijevi bez posebne nadoplate. Jedinična cijena za m2 gotovog ziđa uključuje potrebne radne skele, sav vezni materijal i gradilišne transporte.
</t>
  </si>
  <si>
    <t>Strojno žbukanje zidova od opeke s mortom za žbukanje u jednom sloju max. debljine 2,0 cm. U cijenu su uključene vrijednosti svih radova i materijala/građevnih proizvoda, te transport do mjesta ugradnje. U cijenu uračunati gletanje, brušenje i sve pripremne radove. Mort za žbukanje: HRN EN 1998-1:2010, svojstva CSII, T2 i W0.</t>
  </si>
  <si>
    <t>Strojno žbukanje stropova s mortom za žbukanje u jednom sloju max. debljine 2,0 cm. (HRN EN 1998-1:2010, svojstva CSII, T2 i W0). U cijenu su uključene vrijednosti svih radova i materijala/građevnih proizvoda, te transport do mjesta ugradnje.</t>
  </si>
  <si>
    <t>Izrada drvene krovne konstrukcije jednostrešnog i dvostrešnog krovišta prema projektu iz piljene drvene građe od četinara II klase. U cijenu je uključena sva drvena građa, premazana zaštitnim fungicidnim premazom. Svi vidljivi dijelovi građe fino obrađeni.</t>
  </si>
  <si>
    <t xml:space="preserve">Izrada i isporuka punih ulaznih vrata i dovratnika iz drva. Kompletan odgovarajući stolarski okov s dodatnom cilindričnom bravom. </t>
  </si>
  <si>
    <t>Nabava i ugradba prozorske klupčice (unutra i vani).</t>
  </si>
  <si>
    <t>1.1.5.</t>
  </si>
  <si>
    <t>1.1.6.</t>
  </si>
  <si>
    <t>1.1.7.</t>
  </si>
  <si>
    <t>Dobava elemenata, izrada, montaža i betoniranje rebara, ispuna i tlačnih ploča s MB-30 polumontažnih međukatnih i krovnih stropnih konstrukcija. U cijenu, uz ostale materijale, treba uračunati vrijednost armature za gredice odnosno rebra, bez armature tlačne ploče.</t>
  </si>
  <si>
    <t xml:space="preserve">Zidanje nosivih zidova u produžnom mortu 1:2:6 sa  blok opekom (porotherm).  U cijenu su uključene vrijednosti svih radova i materijala. </t>
  </si>
  <si>
    <t>Bojanje unutarnjih zidova disperzivnom bojom u tonu i nijansi po izboru projektanta. U cijenu uključeni svi pripremni i pomoćni radovi i materijal, kao gletanje, brušenje i priprema podloge.</t>
  </si>
  <si>
    <t xml:space="preserve">Zidanje nosivih zidova u produžnom mortu 1:2:6 sa betonskim bloketima - debljine 15,0 cm i 20,0 cm, kod  parkirališta. U cijenu su uključene vrijednosti svih radova i materijala. </t>
  </si>
  <si>
    <t>Žbukanje zidova od opeke sa produžnom žbukom  na loggiama.</t>
  </si>
  <si>
    <t>Pokrivanje krova profiliranim  plastificiranim limom sa filcom na ranije položene čelične letve. U cijenu su uključene vrijednosti svih radova i materijala. Obračun po m2 mjereno po kosini ( nadstrešnica nad smećem).</t>
  </si>
  <si>
    <t xml:space="preserve">Izrada, doprema i ugradnja dvokrilnih vrata koji se ugrađuje u zid od blok opeke ( jedno krilo je fiksno, a jedno zaokretno širine 80 cm).
Balkonska vrata su izrađena od drva, ostakljena termoizolacionim staklom 5+16+4 mm. 
U cijenu stavke uključiti  petlje, brave, ručkicu sa štitnikom, te pokrovne i kutne letvice izrađene od drva.
</t>
  </si>
  <si>
    <t xml:space="preserve">Izrada, doprema i ugradnja krovnog prozora dim. 78x118 cm i 66/80 cm.
Prozor je izrađen od drva i ostakljen termoizolacionim metaliziranim  staklom 5+16+4 mm. 
U cijenu stavke uključiti  petlje, brave, ručkicu sa štitnikom, te pokrovne i kutne letvice iz drva.
</t>
  </si>
  <si>
    <t xml:space="preserve">Izrada, doprema i ugradnja dvokrilnog prozora  koji se ugrađuje u  zid od blok opeke.
Prozor je izrađen od drva i ostakljen termoizolacionim staklom 5+16+4 mm. 
U cijenu stavke uključiti  petlje, brave, ručkicu sa štitnikom, te pokrovne i kutne letvice izrađene od drva.
</t>
  </si>
  <si>
    <t>1.1.8.</t>
  </si>
  <si>
    <t>1.1.9.</t>
  </si>
  <si>
    <t>1.1.10.</t>
  </si>
  <si>
    <t>1.1.11.</t>
  </si>
  <si>
    <t>1.1.12.</t>
  </si>
  <si>
    <t>1.2.13.</t>
  </si>
  <si>
    <t>1.4.16.</t>
  </si>
  <si>
    <t>1.4.17.</t>
  </si>
  <si>
    <t>2.1.6.</t>
  </si>
  <si>
    <t>Izrada i opšivanje krovne uvale ( ulični dio)  pocinčanim limom debljine 0,55 mm razvijene širine 33 cm. Ispod lima položiti sloj bitumenizirane krovne ljepenke.</t>
  </si>
  <si>
    <t>Demontaža  krovne konstrukcije na dijelu dvorišnog objekta ( predvidjeti ponovnu upotrebu iste) s odvozom viška na deponiju udaljenu 10,0 km. Izvođenje radova uz primjenu propisa zaštite na radu te osiguranje prolaznika i vozila.</t>
  </si>
  <si>
    <t>Skidanje  krovnog pokrova sa letvama, dasčanom oplatom ( letve, daščanu oplatu i brodski pod predvidjeti za ponovnu upotrebu) i odvozom viška na deponiju udaljenu 10,0 km. Izvođenje radova uz primjenu propisa zaštite na radu te osiguranje prolaznika i vozila.</t>
  </si>
  <si>
    <t xml:space="preserve">Betoniranje podne betonske ploče d= 30cm,  C 20/25. U cijenu je uključena izrada odnosno dobava i prijevoz betona te strojna ugradba i njega svježeg betona. </t>
  </si>
  <si>
    <t xml:space="preserve">Izrada, postavljanje, skidanje i čišćenje  oplate za armiranobetonsku konzolnu AB ploču i AB stropnu ploču. U cijenu su uključene vrijednosti svih radova i materijala. </t>
  </si>
  <si>
    <t>Dobava i postava svjetlosne kupole dimenzija 100x100cm, za odimljavanje sa otvaranjem pomoću elektromotora i tipkala. U cijenu treba uračunati bušenje rupa u oplati drvenog krova.</t>
  </si>
  <si>
    <t xml:space="preserve">dim. 90/125 cm          </t>
  </si>
  <si>
    <t xml:space="preserve">dim. 100/120 cm          </t>
  </si>
  <si>
    <t xml:space="preserve">dim. 80/50 cm                           </t>
  </si>
  <si>
    <t>Vrata.    dim.90/200 cm</t>
  </si>
  <si>
    <t xml:space="preserve">Izrada, doprema i ugradnja jednokrilnih balkonskih vrata koji se ugrađuje u zid od blok opeke ( 2 kat dvorišni dio).
Balkonska vrata su izrađena od drva, ostakljena termoizolacionim staklom 5+16+4 mm. 
U cijenu stavke uključiti  petlje, brave, ručkicu sa štitnikom, te pokrovne i kutne letvice izrađene od drva.
</t>
  </si>
  <si>
    <t xml:space="preserve">Izrada, doprema i ugradnja jenokrilnog prozora sa fiksnim donjim dijelom i nadstvjetlom na otvaranje.
Prozor je izrađen od drva, ostakljen termoizolacionim staklom 5+16+4 mm. 
U cijenu stavke uključiti  petlje, brave, ručkicu sa štitnikom, te pokrovne i kutne letvice izrađene od drva.
</t>
  </si>
  <si>
    <t>Vrata.    dim.100/220 cm</t>
  </si>
  <si>
    <t xml:space="preserve">dim. 120/50 cm                           </t>
  </si>
  <si>
    <t xml:space="preserve">dim. 80/120 cm                           </t>
  </si>
  <si>
    <t xml:space="preserve">Izrada, doprema i ugradnja jednokrilnog prozora  koji se ugrađuje u  zid od blok opeke.
Prozor je izrađen od drva i ostakljen termoizolacionim staklom 5+16+4 mm. 
U cijenu stavke uključiti  petlje, brave, ručkicu sa štitnikom, te pokrovne i kutne letvice izrađene od drva.
</t>
  </si>
  <si>
    <t xml:space="preserve">dim. 110/120 cm          </t>
  </si>
  <si>
    <t xml:space="preserve">dim. 140/80 cm          </t>
  </si>
  <si>
    <t xml:space="preserve">dim. 200/120 cm                     </t>
  </si>
  <si>
    <t xml:space="preserve">dim. 270/120 cm                     </t>
  </si>
  <si>
    <t>b/  ulazna vrata  110/205-213, ugradba i lokalni prijevoz</t>
  </si>
  <si>
    <t xml:space="preserve">dim. 70/70 cm                           </t>
  </si>
  <si>
    <t>Dobava i izvedba  stubišta od čeličnih pravokutnih profila 10/10. U cijenu je uključen sav rad i materijal potreban za izradu stepenica, sa metalnim rešetkastim gazištima debljine 3,0 cm i ogradom od metalnih profila. Sve je zaštićeno, ličeno i bojeno. Ograda prema nacrtu ( dvokrako). Obračun po kom.</t>
  </si>
  <si>
    <t>Dobava i izvedba  stubišta od čeličnih pravokutnih profila 10/10. U cijenu je uključen sav rad i materijal potreban za izradu stepenica, sa metalnim rešetkastim gazištima debljine 3,0 cm i ogradom od metalnih profila. Sve je zaštićeno, ličeno i bojeno. Ograda prema nacrtu ( jednokrako). Obračun po kom.</t>
  </si>
  <si>
    <t xml:space="preserve">Izrada, doprema i ugradnja jednokrilnih vrata  koja se ugrađuje u  zid od blok opeke (ulaz u kuhinju).
Izrađena su od AL profila sa ostakljenjem od termoizolacionog stakla 5+16+4 mm-neprozirno. 
U cijenu stavke uključiti  petlje, brave, ručkicu sa štitnikom, te pokrovne i kutne letvice izrađene od aluminija. Dimenzije 100/220 cm
</t>
  </si>
  <si>
    <t xml:space="preserve">Izrada, doprema i ugradnja jednokrilnih vrata  koja se ugrađuje u  zid od blok opeke (ulaz u strojarnicu).
Izrađena su od AL profila.
U cijenu stavke uključiti  petlje, brave, ručkicu sa štitnikom, te pokrovne i kutne letvice izrađene od aluminija. Dimenzije 140/220 cm
</t>
  </si>
  <si>
    <t>Izrada, doprema i ugradnja jednokrilnih vrata  koja se ugrađuje u  zid od blok opeke.
Izrađena su od AL profila sa ostakljenjem od termoizolacionog stakla 5+16+4 mm. 
U cijenu stavke uključiti  petlje, brave, ručkicu sa štitnikom, te pokrovne i kutne letvice izrađene od aluminija. Dimenzije 180/285 cm
(relax room).</t>
  </si>
  <si>
    <t xml:space="preserve">Zidanje unutarnjih zidova debljine 12 cm,  punom opekom,  produžnim mortom MM10. Sve otvore i šliceve za prolaz instalacija ili ugradnju ormarića izvođač je dužan izvesti ili ugraditi cijevi bez posebne nadoplate. Jedinična cijena za m2 gotovog ziđa uključuje potrebne radne skele, sav vezni materijal i gradilišne transporte.
</t>
  </si>
  <si>
    <t>Dobava i montaža montažnih nadvoja iznad vanjskih i unutarnjih vrata i prozora u zidovima . U cijenu je uračunat sav potreban rad i materijal, te transport do gradilišta i do mjesta ugradnje i potreban beton za zalijevanje nadvoja kao potrebna daščana oplata sa svim pomočnim materijalom i konstrukcijom.</t>
  </si>
  <si>
    <t>do 3,8 m</t>
  </si>
  <si>
    <t>u pregradnom zidu od 12,0cm do 1,0 m</t>
  </si>
  <si>
    <t xml:space="preserve">Betoniranje podne betonske ploče d= 10cm,  C16/20 ( podložni beton horizontalne hidroizolacije). U cijenu je uključena izrada odnosno dobava i prijevoz betona te strojna ugradba i njega svježeg betona. </t>
  </si>
  <si>
    <t>Dobava materijala i izrada betona za izravnavanje C16/20 na stubištu i  betona za pad na loggi kata debljine od 3,0 cm - 5,0 cm.</t>
  </si>
  <si>
    <t xml:space="preserve">Izrada postavljanje skidanje i čišćenje  dvostrane oplate za armiranobetonske horizontalne i kose serklaže. U cijenu su uključene vrijednosti svih radova i materijala. </t>
  </si>
  <si>
    <t xml:space="preserve">Izrada, postavljanje, skidanje i čišćenje  oplate za dizalo. U cijenu su uključene vrijednosti svih radova i materijala. </t>
  </si>
  <si>
    <t>Dobava i postava  inox rukohvata fi 50 .</t>
  </si>
  <si>
    <t xml:space="preserve">Izrada, doprema i ugradnja dvokrilnih kliznih vrata  koja se ugrađuje u  zid od blok opeke 
Izrađena su od AL profila ili od metalnih profila.
U cijenu stavke uključiti  petlje, brave, ručkicu sa štitnikom, te pokrovne i kutne letvice izrađene od aluminija. Dimenzije 143/220 cm
</t>
  </si>
  <si>
    <t>Dobava i ugradba batude za izvedbu nasipa ispod prve betonske podloge i  podložnog betona unutar objekta.  U jediničnu cijenu uključeno je i poravnavanje zemljanog iskopa s točnošću ± 2 cm. Materijal od drobljenog kamena, granulacija 0-60 mm. Obračun u zbijenom stanju.</t>
  </si>
  <si>
    <t>Ručno rušenje zidova, od blok opeke, sa odvozom do deponije udaljene  do 10,0 km.</t>
  </si>
  <si>
    <t>Ručno rušenje ab podne ploče debljine 12,0 cm, kod recepcije zbog produbljivanja.</t>
  </si>
  <si>
    <t>Razni iskopi u tlu V kategorije, dubine do 2,0 m, s odvozom iskopanog materijala do 50 m. ( strojni iskop 80 % a ručni 20 %), na uličnom dijelu objekta kao i na mjestu recepcije i kuhinje.</t>
  </si>
  <si>
    <t xml:space="preserve">Zidanje nosivih zidova u produžnom mortu 1:2:6 sa  blok opekom. ( dozidavanje otvora).  U cijenu su uključene vrijednosti svih radova i materijala. </t>
  </si>
  <si>
    <t>Zidanje  zidova krovnog nadozida u produžnom mortu 1:2:6. sa pregradnom opekom ( obzid nazidnice sa vanjske u unutarnje strane).  U cijenu su uključene vrijednosti svih radova i materijala.</t>
  </si>
  <si>
    <t>Dobava i postava bravarskih penjalica. Penjalice su izrađene iz metalnih vertikalnih profila  profila fi 50 i penjalica iz fi 20 mm na udaljenosti od 20 cm. Sve je zaštićeno, ličeno i bojeno.</t>
  </si>
  <si>
    <t>1.1.13.</t>
  </si>
  <si>
    <t>1.3.13.</t>
  </si>
  <si>
    <t>1.4.18.</t>
  </si>
  <si>
    <t>1.4.19.</t>
  </si>
  <si>
    <t>Pokrivanje krova trapeznim plastificiranim limom sa filcom na ploču dizala za opšavom kompletnog dizala iznad krova. U cijenu su uključene vrijednosti svih radova i materijala. Obračun po m2 mjereno po kosini.</t>
  </si>
  <si>
    <t>Izrada ograde  rampe iz metalnih profila fi 60 mm visine 1,0 m . Montaža na AB serklaž zida.</t>
  </si>
  <si>
    <t>Betoniranje armirano betonske  stropne ploče ( konzolne i stropne) debljine 12 (stropna ploča u potkrovlju) i 16,0 cm; 18 cm ( konzolna i stropna), betonom marke C 25/30 granulacije 0-16 mm u potrebnoj oplati visine podupiranja do 3,00 m. Oplata je glatka.</t>
  </si>
  <si>
    <t>Izvedba fasade na   susjednom objektu. Ako je potrebno fasadu je potrebno otući,grundirati, nanovo požbukati izvesti završni sloj. Završni sloj izvoditi zaribavanjem tankoslojne silikonske žbuke krupnoće zrna 1,5 mm. Prilikom izvedbe fasade u svemu se pridržavati uputstva proizvođaća. Boja fasade po izboru projektanata.</t>
  </si>
  <si>
    <t>Štemanje rupa za izvedbu odvoda dim. cca 30 x 30 cm.</t>
  </si>
  <si>
    <t>Strojno i ručno odštemavanje postojećih bet. temelja  25x45 cm  na dijelu recepcije hotela (produbljivanje za 30,0 cm).</t>
  </si>
  <si>
    <t>Ručno rušenje ab  horizantalnih i kosih serklaža dim. 25x20 cm.</t>
  </si>
  <si>
    <t xml:space="preserve">Izrada, postavljanje, skidanje i čišćenje dvostrane daščane oplate za temeljnu ploču, trakaste temelje i zaštitni beton za vertikalnu hidroizolaciju. U cijenu su uključene vrijednosti svih radova i materijala. </t>
  </si>
  <si>
    <t>Izvedba fasade na pregradama lođa i nadozidu dvorišnog dijela. Fasadu izvoditi zaribavanjem tankoslojne silikonske žbuke krupnoće zrna 1,5 mm. Prilikom izvedbe fasade u svemu se pridržavati uputstva proizvođaća. Boja fasade po izboru projektanata.</t>
  </si>
  <si>
    <t xml:space="preserve">Bojanje zidova parkirališta akrilatnom disperzijskom bojom za vanjske zidove tipa fasadex u boji po izboru projektanta i naručitelja.
</t>
  </si>
  <si>
    <t>Dobava i postava svjetlosne kupole dimenzija 80x80cm. U cijenu treba uračunati bušenje rupa u oplati drvenog krova i limenog pokrova.</t>
  </si>
  <si>
    <t>Izrada i opšivanje ventilacijskih kanala   pocinčanim limom debljine 0,55 mm, razvijene širine 50 cm. Ispod lima položiti sloj bitumenizirane krovne ljepenke.</t>
  </si>
  <si>
    <t xml:space="preserve">Betoniranje podne betonske ploče d= 10cm,  C16/20 na loggiama dvorišnog dijela, prostoru za smeće i vanjskoj terasi. U cijenu je uključena izrada odnosno dobava i prijevoz betona te strojna ugradba i njega svježeg betona. </t>
  </si>
  <si>
    <t>Strojno rušenje  međukatne konstrukcije ( fert i konzolna ab ploča). Ukupna debljina slojeva cca 21 cm,uz sva potrebna osiguranja kako ne bi došlo do nepredviđenog urušavanja dijelova građevine, sa odvozom otpadnog materijala do deponije udaljene  do 10,0 km.</t>
  </si>
  <si>
    <t>Postava ankera u horizontalni i vertikalni smjer konstrukcije.</t>
  </si>
  <si>
    <t>Opšivanje istaka krova obrađenom drvenom oplatom na pero i utor ( brodski pod debljine 18,00 mm). U cijenu su uključene vrijednosti svih radova i materijala te premaz zaštitnim lazurnim premazom.</t>
  </si>
  <si>
    <t>uz aditiv betonu za bubrenje do 1,4 m</t>
  </si>
  <si>
    <t>Izvedba fasade (toplinske d=12,0 cm) ekspandiranim polistirenom. Fasadu izvoditi od 2 sloja;  polimerna žbuka d= 0,5 cm i silikatna žbuka d=0,3 cm. Obavezno armirati staklenom mrežicom. Prilikom izvedbe  fasade svemu se pridržavati uputstva proizvođaća. Boja fasade po izboru projektanta. U cijenu stavke uključiti ojačanja rubova  oko otvora kutnim i završnim profilima te obradu špaleta i dilatacija, te početnim i zvaršnim limenim profilima.</t>
  </si>
  <si>
    <t>Izvedba fasade (toplinske d=8,0 cm) na soklu ekstruduranim polistirenom. Fasadu izvoditi od 2 sloja;  polimerna žbuka d= 0,5 cm i silikatna žbuka d=0,3 cm. Obavezno armirati staklenom mrežicom. Prilikom izvedbe  fasade svemu se pridržavati uputstva proizvođaća. Boja fasade po izboru projektanta. U cijenu stavke uključiti ojačanja rubova  oko otvora kutnim i završnim profilima te obradu špaleta i dilatacija, te početnim i zvaršnim limenim profilima.</t>
  </si>
  <si>
    <t xml:space="preserve">Izrada horizontalne hidroizolacije nosivih zidova sa hidroizolacijskom tekućom folijom ( premaz). U cijenu su uključene vrijednosti svih radova i materijala. </t>
  </si>
  <si>
    <t>Izrada, doprema i montaža  čelične konstrukcije nadstrešnice nad smećem prema statičkom proračunu. U stavku uključiti sva spojna sredstva i ostalo.Kompletnu metalnu konstrukciju detaljno očistiti i zaštititi antikorozivnim premazima od vanjskog utjecaja atmosferilija.</t>
  </si>
  <si>
    <t>Izrada, doprema i montaža  čeličnih profila  krovišta ( smljemenjača, podrožnice i uvala )HE 220 AA, kao i pravokutne čelične grede. U stavku uključiti sva spojna sredstva i ostalo.Kompletnu metalnu konstrukciju detaljno očistiti i zaštititi antikorozivnim premazima od vanjskog utjecaja atmosferilija.</t>
  </si>
  <si>
    <t>za  dvostruko pokrivanje biber crijepom</t>
  </si>
  <si>
    <t>za dvostruko pokrivanje biber crijepom</t>
  </si>
  <si>
    <t>Pokrivanje ( dvostruko) krova biber crijepom na ranije položene-pribijene letve. U cijenu su uključene vrijednosti svih radova i materijala. Obračun po m2 mjereno po kosini.U cijenu uključiti sve završne elemente ( zabatni, grebeni završni, odzračni i snjegobrani, grebene i uvalne trake).</t>
  </si>
  <si>
    <t>Ručno štemanje ležaja za montažne grede u hodniku, u zidu od blok opeke i vertikalnom ab serklažu dim. 20 x 25 cm.</t>
  </si>
  <si>
    <t>Strojno 80 % i ručno 20% rušenje zidova, od betonskih bloketa   ( zid parkirališta ), sa odvozom do deponije udaljene  do 10,0 km.</t>
  </si>
  <si>
    <t>Žbukanje zidova od betonskih bloketa sa produžnom žbukom kod zidova uz parkiralište (novi zidovi).</t>
  </si>
  <si>
    <t xml:space="preserve">Izrada, postavljanje, skidanje i čišćenje  oplate za armiranobetonsku ploču                      ( zatvaranja rupa stubišta). U cijenu su uključene vrijednosti svih radova i materijala. </t>
  </si>
  <si>
    <t>Dobava materijala i betoniranje AB stepenica kod rampe. U cijenu uključiti oplatu.</t>
  </si>
  <si>
    <t xml:space="preserve">Dobava materijala i betoniranje AB zida lifta. </t>
  </si>
  <si>
    <t>Dobava materijala i betoniranje AB stubišta. U cijenu uključiti  oplatu.</t>
  </si>
  <si>
    <t xml:space="preserve">"FERT" strop,min. visina 16+6 cm, raspon preko 3 m                                                          </t>
  </si>
  <si>
    <t>1.4.20.</t>
  </si>
  <si>
    <t>Izvođač radova dužan je dogovoriti sa investitorom i projektantom dinamiku izvedbe i ishoditi odobrenje korisnika za vrijeme trajanja aktivnosti.</t>
  </si>
  <si>
    <t xml:space="preserve">Jedinične cijene stavaka sadrže sve potrebne radnje za uklanjanje građevinskih elemenata kao: osiguranja konstrukcija, čišćenja, sortiranja, prijenose i prijevoze udaljene cca 50 m na mjesto koje odredi investitor, odnosno sve nekoristivo na gradski deponij. Ovo se odnosi na sve stavke demontaža i skidanja bez obzira da li je opisom posebno istaknuto, a materijali se moraju maksimalno očuvati od oštećenja zbog moguće ponovne primjene. </t>
  </si>
  <si>
    <t>NAPOMENA:</t>
  </si>
  <si>
    <t>Iskop strojno i dijelom ručno pretežito u terenu mješovite kategorije (II-III) sa pravilno zasječenim rubovima i dnom rova za trakaste temelje i temelje samce jer se predviđa betoniranje u terenu uz djelomičnu upotrebu oplate. Iskopani materijal deponira se na prikladnim mjestima gdje će se kasnije vršiti nasipavanje, odnosno višak utovaruje direktno u vozila.</t>
  </si>
  <si>
    <t xml:space="preserve">Jedinične cijene stavaka sadrže sve potrebne radnje za izvedbu određene stavke sa dobavom potrebnih materijala, prijenosima i prijevozima unutar i izvan građevine. Unutar gradilišta horizontalni transport je do 50 m, vertikalni do 10 m. </t>
  </si>
  <si>
    <t>Obračun količina je u sraslom stanju !!</t>
  </si>
  <si>
    <t>Iskopi temelja dijelom se izvode ispod nivoa podzemne vode zbog čega jedinične cijene sadrže potrebne dodatne troškove. Koji će se konstatirati i obračunati uz odobrenje nadzornog inženjera i investitora.</t>
  </si>
  <si>
    <t>Jedinične cijene stavaka sadrže sve potrebne radnje za izvedbu određene stavke sa dobavom potrebnih materijala, prijenosima i prijevozima unutar i izvan građevine i  radna skela. Unutar gradilišta horizontalni transport je do 50 m, vertikalni do 10 m.</t>
  </si>
  <si>
    <t xml:space="preserve">Sve betonske konstrukcije izvode se u glatkoj oplati. </t>
  </si>
  <si>
    <t>U jediničnu cijenu je uključena potrebna oplata i podupiranje, kao i izvedba raznih prodora i otvora za prolaz instalacija prema izvedbenoj tehničkoj dokumentaciji. Prodori se izvode ugradnjom daščanih okvira ili polistirenskih prizmi koji se skidaju sa oplatom ili ugradnjom odgovarajućih cijevi koje se ne vade, a postavljaju se prema projektima instalacija i opreme, odnosno po naputku voditelja montaže.</t>
  </si>
  <si>
    <t xml:space="preserve">Jedinične cijene stavaka sadrže sve potrebne radnje za izvedbu određene stavke sa dobavom potrebnih materijala, prijenosima i prijevozima unutar i izvan građevine . Unutar gradilišta horizontalni transport je do 50 m, vertikalni do 15 m. </t>
  </si>
  <si>
    <t>U jediničnoj cijeni uvijek je sadržano sve potrebno do funkcionalne gotovosti, kao: izrada i postava limarskih elemenata,  potrebna pričvrsna pod konstrukcija izvedena iz punih profila odgovartajućih dimenzija i vrste materijala i sl.</t>
  </si>
  <si>
    <t>Obvezna je izrada radioničkih detalja i ovjera projektanta.</t>
  </si>
  <si>
    <t>Predviđa se kombinacije više vrsta i boja kao i postava pod kutem. Popuna rešaka posebnom masom u boji pločica.</t>
  </si>
  <si>
    <t>Sve reške su vodonepropusne u boji pločica.</t>
  </si>
  <si>
    <t>Jedinična cijena sadrži rezanje, brušenje pločica, izrezivanje oko cijevi, fugiranje i čišćenje gotovog opločenja.</t>
  </si>
  <si>
    <t>Opločenje mora biti čisto i bez ostataka mase za fugiranje.</t>
  </si>
  <si>
    <t>U jediničnu cijenu uključeno je sve kompletno do uporabne gotovosti.</t>
  </si>
  <si>
    <t>PODNE PLOČICE MORAJU BITI PROTUKLIZNE !! prema propisima za javne objekte.</t>
  </si>
  <si>
    <t xml:space="preserve">U jediničnu cijenu uključeno je poravnanje podkonstrukcije, niveliranje podgleda na projektiranu visinu spuštenog stropa. </t>
  </si>
  <si>
    <t>Uvažavajući projektirani raspored i način ugradnje instalacija precizno odrediti i obraditi mjesta elemenata instalacija predviđenih za ugradnju kao što su razni otvori i elementi  sustava za klimatizaciju, rasvjetu i vatrodojavu, uključivo i potrebna ojačanja ovjesa.</t>
  </si>
  <si>
    <t xml:space="preserve">U cijenu je uključeno sve do potpune gotovosti kao: dobava materijala, transport, prijenos, izvedba sa potrebnom doradom elemenata, obrada za ugradnju, potrebne rubne letvice na spojevima zidnih i stropnih ploha, opšavi, potrebna radna skela i sve ostalo do uporabne gotovosti. </t>
  </si>
  <si>
    <t xml:space="preserve">Izvedba prema izvedbenim nacrtima, detaljima i dogovoru sa projektantom, te prema uputi proizvođača materijala odnosno ovlaštenog zastupnika. </t>
  </si>
  <si>
    <t>Sve mjere upisane na nacrtima obvezno provjeriti na zgradi.</t>
  </si>
  <si>
    <t xml:space="preserve">Propisuju se boje zahtjevnih karakteristika obzirom na uvjete kojima moraju udovoljiti pojedini prostori i površine u građevini. </t>
  </si>
  <si>
    <t>Cijene pojedinih stavaka obuhvaćaju kompletne radove pripreme površina kao čišćenja, odmašćivanja, potrebna gletanja ovisno o vrsti i kvaliteti podloge, temelni prednamaz, potreban broj premaza bojom, završni premaz i obradu kako propisuje proizvođač materijala.</t>
  </si>
  <si>
    <t>Tonove boja bira projektant i iste se ne mogu upotrijebiti bez odgovarajućeg dokaza kvalitete.</t>
  </si>
  <si>
    <t xml:space="preserve">Osnovni materijal za izradu nosivih čeličnih konstrukcija, opći konstrukcijski čelici </t>
  </si>
  <si>
    <t xml:space="preserve">HRN C.BO.500/89 </t>
  </si>
  <si>
    <t>Kod isporuke čelika (točka 10 HRN C.BO. 500) propisano je da se izdaje "Uvjerenje o kvaliteti (samo uz zahtjev naručitelja) i ono mora sadržavati za svaku jedinicu isporuke ili šarže rezultate ispitivanja osobina utvrđenih ovim standardom</t>
  </si>
  <si>
    <t>Materijal za spajanje nosivih čeličnih konstrukcija vijci, matice i podložne pločice (skupina hrvatskih normi HRN M.B1 i HRN M.B2)</t>
  </si>
  <si>
    <t>Kao dokaz kvalitete je "Izvještaj o ispitivanju" zavarivanje (skupina normi HRN C.T3 i HRN C.H3)</t>
  </si>
  <si>
    <t>Kao dokaz kvalitete obloženih elektroda i žice za zavarivanje je "Izvještaj o ispitivanju", a za varioce i zavarivački pogon "Svjedodžba o osposobljenosti".</t>
  </si>
  <si>
    <t>ALUMINIJSKA BRAVARIJA</t>
  </si>
  <si>
    <t xml:space="preserve">Kod punih parapeta stijena i vratiju predvidjeti ugradnju panel ploča deb. 3 cm koja je obostrano kaširana aluminijskim limom deb. 1 mm u odabranoj boji. </t>
  </si>
  <si>
    <t>Prozorske stavke sadrže vanjsku i unutarnju klupčicu iz al. lima deb. 2 mm u boji profila, odgovarajuće širine prema mjestu ugradnje sa potrebnom pod-konstrukcijom i učvršćenjem-</t>
  </si>
  <si>
    <t>Boje i okov po izboru projektanta !</t>
  </si>
  <si>
    <t>Detalje obvezno prije izrade dogovoriti sa projektantom, a prije izrade ukupne količine obvezno ishoditi suglasnost projektanta i investitora na izrađeni prototip.</t>
  </si>
  <si>
    <t>Obvezna je statička provjera konstrukcije učvršćenja i debljine stakala prema veličinama elemenata i kvaliteti materijala !!</t>
  </si>
  <si>
    <t>U cijenu uključeno sve kompletno do uporabne gotovosti!</t>
  </si>
  <si>
    <t xml:space="preserve">Izrada projektiranih fasadnih i krovnih elemenata u odgovarajućim veličinama uvjetovanih prenosom i transportom, a spojivim na građevini. </t>
  </si>
  <si>
    <t xml:space="preserve">Pločice se polažu na sloj cementnog morta M-10 ili odgovarajuće fleksibilno ljepilo, a iza gotovog opločenja ne smije biti šupljina. </t>
  </si>
  <si>
    <t>Predviđa se upotreba plastificiranog pocinčanog profiliranog lima debljine 0,55. Boja po izboru projektanta !</t>
  </si>
  <si>
    <t>VODOVOD I KANALIZACIJA</t>
  </si>
  <si>
    <t>STROJARSKE INSTALACIJE</t>
  </si>
  <si>
    <t>ELEKTROINSTALACIJE</t>
  </si>
  <si>
    <t>5.</t>
  </si>
  <si>
    <t>6.</t>
  </si>
  <si>
    <t>Izrada, dobava i ugradba jednokrilnih zaokretnih unutarnjih vrata. Dovratnik je masivne izrade iz jelove ili smrekove građe, dimenzije 42 x 100 mm ili 42 x 150 mm. Vratno krilo je s preklopom debljine 40 mm. Vrata u kupaonicama treba biti 2 cm kraća.</t>
  </si>
  <si>
    <t/>
  </si>
  <si>
    <t>4.1.1.</t>
  </si>
  <si>
    <t>4.1.2.</t>
  </si>
  <si>
    <t>4.1.3.</t>
  </si>
  <si>
    <t>4.1.4.</t>
  </si>
  <si>
    <t>Izolirani bakreni odmašteni cjevovod za razvod medija R-410A za plinsku i tekuću fazu
Točne količine odrediti će se izmjerom pri montaži</t>
  </si>
  <si>
    <t>Puštanje u pogon</t>
  </si>
  <si>
    <t>4.2.1.</t>
  </si>
  <si>
    <t>Programiranje i puštanje u pogon ITC - Intelligent Touch controller-a (centralnog upravljačkog regulatora) sa pripadajućim software-ima od strane Daikin ovlaštenog servisa.</t>
  </si>
  <si>
    <t>4.2.2.</t>
  </si>
  <si>
    <t>Toplovodno grijanje i razvod</t>
  </si>
  <si>
    <t>Zidni kondenzacijski cirko aparat 24 kW, komplet sa cirkulacijskom crpkom, ekspanzijskom posudom i automatikom, kao proizvod "Vaillant" tip VU INT 246/5-3</t>
  </si>
  <si>
    <t>Dimovodni sustav iz PPs-a za 2 kondenzacijska cirko aparata 24 kW, stavka 2.1, sastojeći se iz slijedećeg:
- 2 adaptera za priključak na dimovod i uzimanje zraka iz prostora
- horizontalni dio dimovoda Ø 130 mm sa 2 priključka Ø 60 mm, i ispustom kondenzata, dužine cca 1.200 mm
- vertikalni dio dimovoda Ø 130 mm, dužine cca 4.500 mm, u vanjskom prostoru dužine cca 1 m toplinski izoliran
- Zaštitna kapa protiv padavina Ø 130 mm
- koljeno Ø 130 mm/90º
komplet sa ovjesnim i sitnim montažnim materijalom, kao proizvod "Vaillant"</t>
  </si>
  <si>
    <t>kpl</t>
  </si>
  <si>
    <t>Spremnik PTV volumena 1.500 lit, stojeće izvedbe,  Ø 1.100 mm x 2.200 mm, sa toplovodnom grijalicom 24 kW (voda 70/55ºC), iznutra emajliran, toplinski izoliran</t>
  </si>
  <si>
    <t>Spremnik PTV volumena 500 lit, stojeće izvedbe,  Ø 1.100 mm x 2.000 mm, sa toplovodnom grijalicom 24 kW (voda 70/55ºC), iznutra emajliran, toplinski izoliran</t>
  </si>
  <si>
    <t>DN25, kvs = 5 m³/h</t>
  </si>
  <si>
    <t>DN25, kvs = 6,3 m³/h</t>
  </si>
  <si>
    <t>Mjedena kuglasta slavina sa navojnim spojem, komplet sa vijčanom spojkom i brtvenim materijalom</t>
  </si>
  <si>
    <t>DN 32</t>
  </si>
  <si>
    <t>DN 25</t>
  </si>
  <si>
    <t>DN 20</t>
  </si>
  <si>
    <t>Mjedeni hvatač nečistoće sa navojnim spojem, komplet sa vijčanom spojkom</t>
  </si>
  <si>
    <t>Mjedeni nepovratni ventil sa navojnim spojem, komplet sa vijčanom spojkom</t>
  </si>
  <si>
    <t>Termometar u zaštitnom tuljku, komplet s kolčakom za ugradnju u cjevovod te spojnim i brtvenim materijalom, za 0 - 120°C</t>
  </si>
  <si>
    <t xml:space="preserve">Manometar Ø 80 mm, komplet s cijevi, s trokrakom manometarskom slavinom DN15, komplet s kolčakom te spojnim i brtvenim materijalom za tlak 0-6 bar </t>
  </si>
  <si>
    <t>Kuglasta slavina za punjenje i pražnjenje, za ugradnju na najnižim točkama instalacije, komplet sa slijepim čepom na lančiću te nastavkom za gumeno crijevo, kolčakom te spojnim i brtvenim materijalom</t>
  </si>
  <si>
    <t>DN 15</t>
  </si>
  <si>
    <t>Odzračni lonci V = 1,0 l izrađeni od čelične bešavne cijevi DN 80, sa zatvorenim krajevima duljine 120 mm, komplet s odvodnom cijevi DN15 duljine oko 6 m, s leptir kuglastom slavinom DN10, sve očišćeno i zaštićeno od korozije s dva premaza temeljne boje, završno obojano u bijelu boju</t>
  </si>
  <si>
    <t>Ø 35 x 1,5 mm (DN 32)</t>
  </si>
  <si>
    <t>Ø 28 x 1,5 mm (DN25)</t>
  </si>
  <si>
    <t>Ø 22 x 1,5 mm (DN 20)</t>
  </si>
  <si>
    <t>Ø 18 x 1,5 mm (DN 15)</t>
  </si>
  <si>
    <t>Ø 15 x 1,2 mm (DN 10)</t>
  </si>
  <si>
    <t>za Ø 35 x 1,5 mm (DN 32)</t>
  </si>
  <si>
    <t>za Ø 28 x 1,5 mm (DN25)</t>
  </si>
  <si>
    <t>za Ø 22 x 1,5 mm (DN 20)</t>
  </si>
  <si>
    <t>za Ø 18 x 1,5 mm (DN 15)</t>
  </si>
  <si>
    <t>za Ø 15 x 1,2 mm (DN 10)</t>
  </si>
  <si>
    <t>Ø 26 x 3,0 mm</t>
  </si>
  <si>
    <t>Ø 20 x 2,0 mm</t>
  </si>
  <si>
    <t>Ø 16 x 2,0 mm</t>
  </si>
  <si>
    <t>11 VM/600/400</t>
  </si>
  <si>
    <t>11 VM/600/520</t>
  </si>
  <si>
    <t>11 VM/600/600</t>
  </si>
  <si>
    <t>11 VM/600/720</t>
  </si>
  <si>
    <t>11 VM/600/800</t>
  </si>
  <si>
    <t>21 VM-S/400/400</t>
  </si>
  <si>
    <t>21 VM-S/600/520</t>
  </si>
  <si>
    <t>21 VM-S/600/600</t>
  </si>
  <si>
    <t>21 VM-S/600/720</t>
  </si>
  <si>
    <t>21 VM-S/600/920</t>
  </si>
  <si>
    <t>21 VM-S/900/720</t>
  </si>
  <si>
    <t>21 VM-S/900/800</t>
  </si>
  <si>
    <t>22 VM/900/920</t>
  </si>
  <si>
    <t>Mjedeni elektromagnetski ventil za daljinsko zatvaranje kupaonskog radijatora sa navojnim spojem, komplet sa vijčanom spojkom i brtvenim materijalom</t>
  </si>
  <si>
    <t>DN15</t>
  </si>
  <si>
    <t xml:space="preserve">Plastična rozeta za prolaz dvije cijevi u pod </t>
  </si>
  <si>
    <t>Toplovodni grijač zraka Q = 24 kW (70/55ºC) za protok 2.800 m³/h zraka, komplet sa kanalskim termostatom u tlačnom kanalu, kao proizvod "S&amp;P" tip MBW-450</t>
  </si>
  <si>
    <t>Pomoćni potrošni i montažni materijal, kao fazonski komadi, koljena, fitinzi, spojnice, konzole, materijal za tvrdo lotanje, brtvljenje i slično, koji nije sadržan u prethodnim stavkama</t>
  </si>
  <si>
    <t>paušal</t>
  </si>
  <si>
    <t>Montaža opreme, instalacije i svog navedenog materijala do pune pogonske gotovosti.
Montažu opreme treba izvršiti prema uputama proizvođača.
Montažu u svemu treba izvesti prema projektnim nacrtima, tehničkom opisu i ovom troškovniku, sa svim potrebnim sitnim montažnim materijalom.
Radove treba izvesti stručna radna snaga uz stručni nadzor.
U cijeni montaže treba predvidjeti i sve potrebne skele, fiksne i pomične za rad na visini, sukladno postojećim propisima.
Nakon montaže vodenog dijela, obaviti tlačnu probu instalacije prema DIN-u 4756 uz sastavljanje odgovarajućeg zapisnika.
Provesti trodnevni probni pogon instalacije i pogonske opreme, uz reguliranje svih uređaja od strane ovlaštenih osoba.
Uključiti konačno upuštanje instalacije u pogon zajedno sa svim potrebnim podešavanjima i mjerenjima, dokumentirati ovjerenim zapisnicima.
Provesti grubo i fino balansiranje i umjeravanje pojedinih grana cjevovoda radi ravnomjernog rasporeda topline, uz potpuno postizanje projektom predviđenih parametara.
Ispitivanja funkcionalnosti propisanih zakonom izvodi neovisna ovlaštena ustanova uz suglasnost nadzornog inženjera. Uključiti popratne zapisnike.</t>
  </si>
  <si>
    <t>Projekt izvedenog stanja</t>
  </si>
  <si>
    <t>Projektantski nadzor</t>
  </si>
  <si>
    <t>Troškovi prijevoza i uskladištenja specificirane opreme i materijala od mjesta nabavke do gradilišta, troškovi dovoza i odvoza alata potrebnog za montažu instalacije, svi prijenosi po gradilištu te odvoz preostalog materijala, uključivo čišćenje gradilišta.</t>
  </si>
  <si>
    <t>Podno toplovodno i električno grijanje</t>
  </si>
  <si>
    <t>Ø16x2</t>
  </si>
  <si>
    <t>Napomena: glavna toplinska izolacija poda nije predmet ovog troškovnika</t>
  </si>
  <si>
    <t xml:space="preserve">                </t>
  </si>
  <si>
    <t>Polazno povratni razdjelnik za 4 kruga podnog grijanja, komplet sa regulacionom grupom sa crpkom i troputim ventilom za protok cca 200 lit/h i mjedenim slavinama na polaznom i povratnom razdjelniku</t>
  </si>
  <si>
    <t>1,0 m² (150 W)</t>
  </si>
  <si>
    <t>0,5 m² (75 W)</t>
  </si>
  <si>
    <t>Sitni potrošni materijal koji nije posebno specificiran, kao brtve, vijci, matice, ovjesni i pričvrsni materijal  proturne cijevi, u visini cca 5% iznosa materijala za podno grijanje.</t>
  </si>
  <si>
    <t>Troškovi prevoza i uskladištenja materijala specificiranog po stavkama, od mjesta nabave do gradilišta, troškovi dovoza i odvoza alata potrebnog za montažu, te odvoz preostalog materijala sa čišćenjem gradilišta.</t>
  </si>
  <si>
    <t xml:space="preserve">Montaža opreme i materijala specificiranog po stavkama, do potpune pogonske sposobnosti, uključivo testiranje nepropusnosti(hladna i topla tlačna proba), ispiranje sustava sukladno ONORM H5195,punjenje postrojenja sukladno ONORM H 5195, puštanje u pogon, </t>
  </si>
  <si>
    <t>Ventilacija</t>
  </si>
  <si>
    <t>Krovni ventilator za odsis nape, komplet s regulatorom kapaciteta REB-5, krovnim postoljem, elastičnim nastavkom za kanal i priborom za učvršćenje,  L = 3.000 m3/h, H = 250 Pa, N = 570 W/230 V, kao proizvod "S&amp;P" tip CTVB/4-315 ili jednakovrijedan.</t>
  </si>
  <si>
    <t>Cijevni ventilator za svježi zrak u kuhinju, komplet s regulatorom kapaciteta REB-5, elastičnim nastavcima za kanal i priborom za učvršćenje,  L = 2.800 m3/h, H = 220 Pa, N = 665 W/230 V, kao proizvod "S&amp;P" tip TD 6000/450 ili jednakovrijedan.</t>
  </si>
  <si>
    <t>Krovni dvoobrzinski ventilator za odimljavanje, za rad do 120ºC, komplet s krovnim postoljem, elastičnim nastavkom za kanal i priborom za učvršćenje,  L = 1.200/400 m3/h, H = 120/60 Pa, N = 180/70 W/230 V, kao proizvod "S&amp;P" tip CTVB-4/8-225 ili jednakovrijedan.</t>
  </si>
  <si>
    <t>Cjevni ventilator za odsis sanitarija i pomoćnih prostorija, komplet s elastičnim nastavcima za kanal, regulatorom kapaciteta i priborom za učvršćenje,  L = 100 m3/h, H = 60 Pa, N = 28 W/230 V, buka = 35 db/3m, kao proizvod "France Air" tip Canal Fast 100 ili jednakovrijedan.</t>
  </si>
  <si>
    <t>FŽ 400 x 250 mm</t>
  </si>
  <si>
    <t>FŽ 400 x 300 mm</t>
  </si>
  <si>
    <t>FŽ 700 x 300 mm</t>
  </si>
  <si>
    <t>FŽ Ø450 mm</t>
  </si>
  <si>
    <t>FŽ Ø250 mm</t>
  </si>
  <si>
    <t>OAH2-L 825 x 325</t>
  </si>
  <si>
    <t>OAH2-L 825 x 225</t>
  </si>
  <si>
    <t>OAH2-L 525 x 225</t>
  </si>
  <si>
    <t>OAH2-L 525 x 125</t>
  </si>
  <si>
    <t>OAH2-L 325 x 125</t>
  </si>
  <si>
    <t>OAH1-L 525 x 225</t>
  </si>
  <si>
    <t>OAH1-L 425 x 125</t>
  </si>
  <si>
    <t>TRH 300 x 100 mm</t>
  </si>
  <si>
    <t>Zaštitne kape protiv padavina</t>
  </si>
  <si>
    <t>Ø 150</t>
  </si>
  <si>
    <t>Ø 125</t>
  </si>
  <si>
    <t>Ø 100</t>
  </si>
  <si>
    <t>Ventilacioni pravokutni kanali iz pocinčanog lima komplet s fazonskim komadima te ovjesnim i montažnim materijalom</t>
  </si>
  <si>
    <t>m²</t>
  </si>
  <si>
    <t>Okrugli ventilacioni "Spiro" kanali iz pocinčanog lima komplet s fazonskim komadima te ovjesnim i montažnim materijalom</t>
  </si>
  <si>
    <t>Ø 400 mm</t>
  </si>
  <si>
    <t>Ø 200 mm</t>
  </si>
  <si>
    <t>Ø 150 mm</t>
  </si>
  <si>
    <t>Ø 125 mm</t>
  </si>
  <si>
    <t>Ø 100 mm</t>
  </si>
  <si>
    <t>Okrugli ventilacioni PP kanali komplet s fazonskim komadima te ovjesnim i montažnim materijalom</t>
  </si>
  <si>
    <t>Sitni montažni naprijed nespecificiran materijal potreban za montažu uključivo konzole i nosive konstrukcije za opremu</t>
  </si>
  <si>
    <t>Montaža naprijed navedene opreme i materijala do potpune pogonske sposobnosti, uključivo probni pogon i regulaciju uređaja</t>
  </si>
  <si>
    <t>Podešavanje instalacije na projektirane parametre, ispitivanje funkcionalnosti ventilacije uključivo mjerenja istrujnih brzina, buke, pribavljanje atesta o funkcionalnosti ventilacije, ispitivanje buke i primopredaju instalacije</t>
  </si>
  <si>
    <t>Prijevoz opreme, materijala i alata</t>
  </si>
  <si>
    <t>Instalacija plina</t>
  </si>
  <si>
    <t>Plinovodni priključak - građevinski dio</t>
  </si>
  <si>
    <t>UVODNA NAPOMENA:
U svim stavkama treba osim dobave i montaže predvidjeti prijevoz materijala na gradilište</t>
  </si>
  <si>
    <t>Iskolčenje trase plinovoda prije početka radova. Podatke za iskolčenje uzeti iz projekta plinovoda i projekta ceste. Obračun po metru stvarno izvršenih radova</t>
  </si>
  <si>
    <t>Geodetsko snimanje trase izvedenih instalacija sa određivanjem dubina istih. Trase instalacija označiti trajnom bojom na trasi plinovoda (asfalt) i kolcima (zemlja). Radove izvršiti prije iskopa rova. Cijena radova uzeta je po metru dužnom trase a obračun izvršiti prema stvarno izvršenim radovima.</t>
  </si>
  <si>
    <t>Iskop rova u tlu III kategorije prosječne širine 0,5m, dubine 1 m sa odbacivanjem zemlje uz rub rova. Iskop se vrši u zoni instalacija i za kućne priključke, s ravnim odsijecanjem stranica dna rova. Iskop se vrši ručnim putem, a obračun po kubiku stvarno iskopanog materijala u sraslom stanju. Sve ostalo prema GN 200, 103.</t>
  </si>
  <si>
    <t>m³</t>
  </si>
  <si>
    <t>Planiranje dna rova prema projektiranim nagibima plinovoda iz uzdužnog profila s točnošću  + - 2 cm, sa svim potrebnim nasipavanjima. Obračun po  kvadratu stvarno isplaniranog dna. Sve ostalo prema GN 200, 202</t>
  </si>
  <si>
    <t>Doprema, transport i nasipavanje čistog suhog pijeska u rovu plinovoda, debljine 30 cm. Pijesak služi kao obloga cijevi s nadslojem od tjemena cijevi d = 15 cm. Nasipavanje izvršiti tek kada je cjevovod spojen i tlačno ispitan. Nakon nasipavanja oblogu lagano nabiti. Obračun po kubiku stvarno izvedenih količina. Sve ostalo prema GN 900, 122; GN 200, 203 i THNE 4.02.3.</t>
  </si>
  <si>
    <t xml:space="preserve">Zatrpavanje rova plinovoda materijalom iz iskopa. Zatrpavanje izvoditi nakon izvedbe obloge cijevi pijeskom, u dvije faze i to:
1. Prvo se zatrpava rov u sloju cca 35 cm uz pažljivo nabijanje
2. Nakon toga se vrši zatrpavanje uz razastiranje materijala u slojevima do kote terena uz snažno nabijanje vibro pločama do potpune zbijenosti
Obračun po kubiku stvarno izvedenih količina.
</t>
  </si>
  <si>
    <t>Uspostava površine rova istog stanja kao prije iskopa uključujući sve potrebne radove kao uspostavu zelene površine, asfalta i sl.</t>
  </si>
  <si>
    <t>Utovar u transportno sredstvo, transport, te istovar materijala preostalog nakon zatrpavanja rova plinovoda, na deponiju koja će u tu svrhu biti odobrena (do 20 km). Obračun po kubiku stvarno izvršenih radova na transportu.</t>
  </si>
  <si>
    <t xml:space="preserve">Geodetsko i strojarsko snimanje izvedenog stanja plinovoda sa izradom svih potrebnih podloga. Stavkom je obuhvaćeno:
- geodetsko snimanje položenih kućnih priključaka
- strojarsko snimanje ugrađenih objekata
- snimanje varova
- obračun po metru izvedenih kućnih priključaka
</t>
  </si>
  <si>
    <t>Plinovodni priključak - strojarski dio</t>
  </si>
  <si>
    <t>Cijev izrađena od polietilena, ispitana na nepropusnost, uključivo nivelirani rov, sa svim pomoćnim materijalom za spajanje i brtvljenje i obložena pijeskom 20 cm sa svih strana, uključivo sa zatrpavanjem rova, a bez zidarskih radova na bušenju i uspostavi zida i javnih prometnih površina   d32</t>
  </si>
  <si>
    <t>Čelična bešavna cijev izrađena prema HRN C.B5.221, ispitana na nepropusnost, zaštićena antikorozivnim premazom i poliken trakom, uključivo nivelirani rov, sa svim pomoćnim materijalom za spajanje i brtvljenje, obložena pijeskom 20 cm sa svih strana, uključivo sa zatrpavanjem rova, a bez zidarskih radova na bušenju i uspostavi zida te uspostavi javnih prometnih površina  DN25</t>
  </si>
  <si>
    <t>Sedlo komplet s elektrospojnicom, ugrađeno i ispitano  d 225/32</t>
  </si>
  <si>
    <t>Stop ventil DN25, ugrađen i ispitan</t>
  </si>
  <si>
    <t>Prelazni komad komplet s elektrospojnicom, ugrađen i ispitan  d32/DN25</t>
  </si>
  <si>
    <t>Traka za obilježavanje plinovoda</t>
  </si>
  <si>
    <t>Traka za detekciju plinovoda</t>
  </si>
  <si>
    <t>Geodetsko snimanje trase plinovoda</t>
  </si>
  <si>
    <t>Ispitivanje kućnog priključka na čvrstoću i nepropusnost od predstavnika GPZ i izdavanje zapisnika o ispitivanju sa pozitivnim mišljenjem, te preuzimanje instalacije od strane distributera plina      za d32/DN25</t>
  </si>
  <si>
    <t>PRU, nemjereni plin i plinomjeri</t>
  </si>
  <si>
    <t>Dobava i ugradnja čelične zaštitne cijevi  plinske cijevi na ulazu u fasadni ormarić ugrađena i ispitana  DN40</t>
  </si>
  <si>
    <t>Dobava i ugradnja kuglaste plinske slavine s prirubničkim spojem ugrađena i ispitana (tipski)  DN25</t>
  </si>
  <si>
    <t xml:space="preserve">Dobava i ugradnja limenih vratašca sa okvirom 400x500mm za ugradnju PRU-a,  ispitan i ugrađen
</t>
  </si>
  <si>
    <t>Dobava i ugradnja plinomjera suhog sustava sa mijehom, tip G-4, DN25, nominalnog kapaciteta 6 m3/h, maksimalnog kapaciteta 10 m3/h, u vatrootpornoj izvedbi, oličen i baždaren s mogućnošću ugradnje modula za radijsko očitavanje stanja</t>
  </si>
  <si>
    <t xml:space="preserve">Dobava i ugradnja plinske kuglaste slavine ispred plinomjera, ispitana i ugrađena DN25 </t>
  </si>
  <si>
    <t xml:space="preserve">Dobava i ugradnja plinske uvarne kuglaste slavine ispred plinomjera, ispitana i ugrađena DN25 </t>
  </si>
  <si>
    <t>Čelična bešavna cijev izrađena prema HRN C.B5.225, ispitana na nepropusnost, položena slobodno nad zidom, uključivo sav pomoćni materijal za spajanje, brtvljenje i pričvršćenje, ali bez uljenog naličja, bušenja zidova i zatvaranje prodora</t>
  </si>
  <si>
    <t>DN32</t>
  </si>
  <si>
    <t>DN25</t>
  </si>
  <si>
    <t>Prolazi horizontalnih vodova kroz zidove, te uzvoda kroz stropne deke, izvedeni od cijevi dvije dimenzije veće od cijevi koje kroz njih prolaze, ispunjeni izolacionim materijalom</t>
  </si>
  <si>
    <t>Ispitivanje instalacije nemjerenog plina ii MRS-a na nepropusnost u prisustvu predstavnika GPZ i izdavanje zapisnika o ispitivanju sa pozitivnim mišljenjem, te preuzimanje instalacije od strane distributera plina</t>
  </si>
  <si>
    <t>Mjereni plin</t>
  </si>
  <si>
    <t>DN20</t>
  </si>
  <si>
    <t>Kuglasta plinska slavina, ugrađena ispred trošila i ispitana</t>
  </si>
  <si>
    <t>Hvatač nečistoće, ugrađen ispred trošila i ispitan</t>
  </si>
  <si>
    <t>Elektromagnetski ventil ugrađen i ispitan</t>
  </si>
  <si>
    <t>Kanalski presostat za razliku tlaka H = 0 do 30 Pa</t>
  </si>
  <si>
    <t>Montaža trošila i bojanje instalacije</t>
  </si>
  <si>
    <t xml:space="preserve">Montaža plinskog dijela kondenzacijskog kombi aparata toplinskog učina 24 kW, uključivo sitni montažni materijal, puštanje u rad, podešavanje i izdavanje atesta o ispravnosti aparata kao uređaja s povećanom opasnosti
</t>
  </si>
  <si>
    <t xml:space="preserve">Montaža plinskog dijela 4 kuhinjska potrošača kapaciteta 10 do 20 kW, uključivo sitni montažni materijal, puštanje u rad, podešavanje i izdavanje atesta o ispravnosti aparata kao uređaja s povećanom opasnosti
</t>
  </si>
  <si>
    <t>Ispitivanje instalacije mjerenog plina na čvrstoću i nepropusnost uz izdavanje potvrde o pogonskoj gotovosti kućnog priključka</t>
  </si>
  <si>
    <t>Bojenje cijevi temeljnom bojom i dvostrukim uljenim naličjem uz prethodno čišćenje od rđe
Opaska: distributer plina treba prije ličenja ispitati instalaciju na  nepropusnost i potvrditi zapisnikom</t>
  </si>
  <si>
    <r>
      <t>m</t>
    </r>
    <r>
      <rPr>
        <vertAlign val="superscript"/>
        <sz val="12"/>
        <rFont val="Arial "/>
        <charset val="238"/>
      </rPr>
      <t>2</t>
    </r>
  </si>
  <si>
    <r>
      <t>Opaska:</t>
    </r>
    <r>
      <rPr>
        <sz val="12"/>
        <rFont val="Arial "/>
        <charset val="238"/>
      </rPr>
      <t xml:space="preserve"> Elementi ventilacije rekuperator VAM 2000 i rekuperator VAM 500 sa el. predgrijačima zraka nalaze se u dijelu troškovnika VRV sustava i to poz. 2.6.1 do 2.6.4</t>
    </r>
  </si>
  <si>
    <r>
      <t>Doprema, transport i razastiranje čistog suhog pijeska u rovu plinovoda, debljine 15 cm. Pijesak služi kao posteljica za cijevi. Obračun po m</t>
    </r>
    <r>
      <rPr>
        <vertAlign val="superscript"/>
        <sz val="12"/>
        <rFont val="Arial "/>
        <charset val="238"/>
      </rPr>
      <t>3</t>
    </r>
    <r>
      <rPr>
        <sz val="12"/>
        <rFont val="Arial "/>
        <charset val="238"/>
      </rPr>
      <t xml:space="preserve"> stvarno izvedenih količina. Sve ostalo prema GN 900, 122 i THNE 4.02.3.</t>
    </r>
  </si>
  <si>
    <t>UKUPNO STROJARSKE INSTALACIJE</t>
  </si>
  <si>
    <t>Ø50 mm(d63)</t>
  </si>
  <si>
    <t xml:space="preserve">d  16x2,25 mm (DN 12) </t>
  </si>
  <si>
    <t xml:space="preserve">d  20x2,50 mm (DN 15) </t>
  </si>
  <si>
    <t xml:space="preserve">d  26x3,00 mm (DN 20) </t>
  </si>
  <si>
    <t xml:space="preserve">d  32x3,00 mm (DN 25) </t>
  </si>
  <si>
    <t xml:space="preserve">d  40x3,50 mm (DN 32) </t>
  </si>
  <si>
    <t xml:space="preserve">d  50x4,00 mm (DN 40) </t>
  </si>
  <si>
    <t xml:space="preserve">d  63x4,50 mm (DN 50) </t>
  </si>
  <si>
    <t>Obraćun po m' montirane cijevi prema profilu s izolacijom.</t>
  </si>
  <si>
    <t xml:space="preserve">d  54x1,5 mm (DN 50) </t>
  </si>
  <si>
    <t>5. Dobava i montiranje mesinganog protoćnog ventila s ispusnom slavinom, komplet. Ventili se montiraju na priključku usponskih vodova i kod vodomjera, a u skladu s monterskim shemama vodovoda. Obračun po komadu prema profilu.</t>
  </si>
  <si>
    <t xml:space="preserve">Ø 15 mm              </t>
  </si>
  <si>
    <t xml:space="preserve">Ø 20 mm              </t>
  </si>
  <si>
    <t xml:space="preserve">Ø 25 mm              </t>
  </si>
  <si>
    <t xml:space="preserve">Ø 32 mm              </t>
  </si>
  <si>
    <t xml:space="preserve">Ø 40 mm              </t>
  </si>
  <si>
    <t xml:space="preserve">Ø 50 mm              </t>
  </si>
  <si>
    <t>6. Dobava i montiranje mesinganih slobodno protočnih ventila, komplet. Ventile montirati kod vodomjera i na mjestima oznaćenim shemama. Ventile montirati na njima naznačenom smjeru.</t>
  </si>
  <si>
    <t>7. Dobava i montiranje mesinganih nepovratnih ventila, komplet. Ventile montirati kod vodomjera. Ventile montirati na njima naznačenom smjeru.</t>
  </si>
  <si>
    <t>8. Dobava i montiranje ravnog propusnog ventila za ugradnju s kromiranom kapom na navoj, komplet.</t>
  </si>
  <si>
    <t>9.Dobava i montaža kutnih ventila 15/10 za montažu ispod umivaonika i pored WC-a. Obraćun po komadu ugrađenog ventila</t>
  </si>
  <si>
    <t xml:space="preserve">                       </t>
  </si>
  <si>
    <t>10.  Dobava i montaža vodomjera za mjerenje potrošnje sanitarne vode te mjerenje potrošnje unutarnje i vanjske hidrantske mreže. Obraćun po komadu kompletno ugrađenog vodomjera.</t>
  </si>
  <si>
    <t>Ø50</t>
  </si>
  <si>
    <t>Ø32</t>
  </si>
  <si>
    <t>11. Dobava i montaža zidnih požarnih hidranata s ormarićem ugrađenim u zid, vel. ormarića 500x550x160. U stavku ulazi ormarić s nastavkom FI 2", ventil s holenderom FI 2", gumirana cijev trevira, dužine 15 m, profila 52 mm, sa spojkom i mlaznicom te nosaćima. Obraćun sve kompletno po komadu montiranog i opremljenog hidranta.</t>
  </si>
  <si>
    <t xml:space="preserve">Hv FI 2"              </t>
  </si>
  <si>
    <t>12. Ispitivanje instalacije na tlak od 15 bara i dezinfekcija cjevovoda otopinom klora.</t>
  </si>
  <si>
    <t xml:space="preserve">                     </t>
  </si>
  <si>
    <t>13. Dobava i montiranje kromiranih vratašca 30/30 cm za pristup ventilima ugrađenim na usponskim vodovima.</t>
  </si>
  <si>
    <t>14. Izrada priključka vode na spremnik za pripremu potrošne tople vode s ventilom te izrada priključka odvoda tople vode. Obraćun po komadu komplet spojenog spremnika.</t>
  </si>
  <si>
    <t>15. Dobava i montaža omekšivaća vode sa filterom protoka 2 lit/sek za objekt hotela sa saunom. Obračun se vrši po komadu dobavljenog i montiranog omekšivača.</t>
  </si>
  <si>
    <t>16. Izvedba priključka od vodomjernog okna, zaključno sa vodomjerom. U stavku ulazi iskop zemlje, dobava i montaža cjevovoda sa svim brtvenim materijalom i potrebnim fitinzima, armaturom, izoliranjem, ispitivanjem, zatrpavanjem rova te odvoz preostalog materijala.</t>
  </si>
  <si>
    <t>Obraćun po komadu komplet izvedenog priključka.</t>
  </si>
  <si>
    <t>17. Kvalitetno ispitivanje voda nakon montaže kompletne opreme (Zavod za zaštitu zdravlja) i izdavanje atesta o kvaliteti.</t>
  </si>
  <si>
    <t>pauša</t>
  </si>
  <si>
    <t>18. Funkcionalno ispitivanje unutarnje hidrantske mreže.</t>
  </si>
  <si>
    <t xml:space="preserve">paušal </t>
  </si>
  <si>
    <t xml:space="preserve">19. Dobava i montaža EA zaštitnika povratnog toka. Zaštitnik povratnog toka montirati iza vodomjera u vodomjernom oknu za svaku instalaciju zasebno. Obračun po komadu montiranog uređaja. </t>
  </si>
  <si>
    <t>1. Dobava i montaža PVC kanalizacijskih cijevi (HRN ENV 1046:2004) i fazonskih komada za horizontalne odvode fekalne i oborinske vanjske interne kanalizacije. Cijevi se polažu na sloj pijeska od 10 cm, te se nakon kompletne montaže natkriju slojem pijeska 5 cm iznad gornjeg ruba cijevi. Obračun se vrši po m' kompletno montirane cijevi zajedno s posteljicom, nadslojem te sa spojnim i pomoćnim materijalom. Fazonski komadi obraćunavaju se kao 1 m' cijevi.</t>
  </si>
  <si>
    <t xml:space="preserve">Ø 250 mm             </t>
  </si>
  <si>
    <t xml:space="preserve">Ø 200 mm             </t>
  </si>
  <si>
    <t xml:space="preserve">Ø 150 mm             </t>
  </si>
  <si>
    <t xml:space="preserve">Ø 100 mm             </t>
  </si>
  <si>
    <t xml:space="preserve">d 110mm (DN100)    </t>
  </si>
  <si>
    <t xml:space="preserve">d 50mm (DN50)         </t>
  </si>
  <si>
    <t xml:space="preserve">d 32mm (DN30)           </t>
  </si>
  <si>
    <t>3. Dobava, donos i ugradba PVC cijevi za ventilacione nastavke kanalizacijskih vertikala do iznad krova cca 1 m. Obraćun po komadu ugrađenog nastavka.</t>
  </si>
  <si>
    <t xml:space="preserve">Ø 100 mm              </t>
  </si>
  <si>
    <t>4. Dobava, donos i ugradba ventilacionih nastavaka sa jakom kapom za provjetravanje. Obraćun po komadu komplet ugrađenog nastavka.</t>
  </si>
  <si>
    <t>6. Dobava i montaža mesinganih poniklanih vratašca u prizemlju i u najvišoj etaži kanalskih vertikala. Sva vratašca su montirana na poniklanim usidrenim okvirima vel. 25x30 cm. Obraćun sve kompletno po komadu montiranih vratašca zajedno sa bravicom i ključem vel. 25x30 cm.</t>
  </si>
  <si>
    <t xml:space="preserve">               </t>
  </si>
  <si>
    <t xml:space="preserve">                      </t>
  </si>
  <si>
    <t>8. Dobava i montaža spojnice KGF (gumena brtva) na spoju R.O. i PVC cijevi. Obračun po komadu.</t>
  </si>
  <si>
    <t>Ø 250 mm</t>
  </si>
  <si>
    <t>9. Ispitivanje kanalizacije na protočnost i nepropusnost spojeva i uređaja uz dobivanje odgovarajućih atesta. Obraćun po m' ispitane dionice.</t>
  </si>
  <si>
    <t xml:space="preserve">m'  </t>
  </si>
  <si>
    <t xml:space="preserve">10. Dobava i montaža separatora masti i ulja Q=4lit/sek. Izvedba za podzemnu instalaciju – direktna ugradnja u zemlju, poklopac klase B (nosivosti opterećenja do 12,5 tona).
</t>
  </si>
  <si>
    <t>11. Dobava i ugradnja ljevano željeznih podnih rešetki 200x200 sa gully sifonom. Obraćun po komadu kompletno montirane podne rešetke.</t>
  </si>
  <si>
    <t>12. Dobava i ugradnja podnih rešetki iz inoxa 250x250 sa gully sifonom za montažu u prostoru kuhinje. Obraćun po komadu kompletno montirane podne rešetke.</t>
  </si>
  <si>
    <t>2000x300x20</t>
  </si>
  <si>
    <t>1200x300x20</t>
  </si>
  <si>
    <t>1500x300x20</t>
  </si>
  <si>
    <t>14. Dobava, donos i ugradba kišnih linijskih rešetki sa hvatačima nečistoča(taložnik) svijetlog otvora 15cm sa ljevano željeznom pokrovnom rešetkom. Obračun se vrši po m' komplet ugrađene linijske rešetke.</t>
  </si>
  <si>
    <t>Obračun se vrši po  komadu kompletno montirane i pričvršćene protupožarne obujmice na prodore cijevi kroz požarne zone. U stavku uračunati sav potrebni pribor i spojni materijal.</t>
  </si>
  <si>
    <t xml:space="preserve">         </t>
  </si>
  <si>
    <t>Napomena:</t>
  </si>
  <si>
    <t>Za provode cijevi kroz knauf zidove potrebne su dvije obujmice (sa obje strane zida).</t>
  </si>
  <si>
    <t xml:space="preserve"> d 110</t>
  </si>
  <si>
    <t>kpl.</t>
  </si>
  <si>
    <t>16. Izvedba priključka kanalizacije objekta na uličnu kanalizaciju. U stavku ulazi iskop zemlje, nabava i montaža cjevovoda, zatrpavanje i izvedba priključka na interni kolektor i dovođenje terena u prvobitno stanje.</t>
  </si>
  <si>
    <t>D. GRAĐEVINSKI RADOVI</t>
  </si>
  <si>
    <t xml:space="preserve">1. Iskop zemlje III kategorije rovova za polaganje vodovoda i kanalizacije s planiranjem dna rova, zatrpavanjem cijevi uz nabijanje, odvoz i razastiranje preostalog materijala. Obračun po m3.                    </t>
  </si>
  <si>
    <t>m3</t>
  </si>
  <si>
    <t>2. Izrada pješčane posteljice i nadsloja debljine 10 cm za ležaj cijevi vodovoda i kanalizacije.</t>
  </si>
  <si>
    <t>3. Izvedba kanalizacijskih okana van objekta od vodonepropusnog betona MB 30 (prema priloženom detalju) te ugradba lijevano željeznih penjalica. U stavku uračunata dobava i ugradnja podložnog sloja šljunka ispod temeljne ploče ukna(granulacija 0-16mm, sloj debljine do 10cm). Okno iznutra ožbukati u dva sloja i zagladiti drvenom gladilicom (I sloj deb.1,5 cm, omjer 1:2, II sloj deb.0,5 cm,omjer 1:1).Obračun po komadu kompletno izvedenog okna uključivo izradu kinete. Nad oknom montirati poklopac u obliku kadice ispunjene betonom nosivosti za cestovni promet vel. 600 x 600 mm.</t>
  </si>
  <si>
    <t>100x60</t>
  </si>
  <si>
    <t>4. Izvedba vodomjernog okna od betona prema detalju. U stijenu okna ugraditi penjalice, a na ulazu lijevano željezni poklopac vel. 600x600 mm. Stijenke okna ožbukati cem. žbukom omjera 1:2. Obračun po komadu komplet izvedenog okna. Vel.okna usaglasiti sa gradskim vodovodom.</t>
  </si>
  <si>
    <t xml:space="preserve">   veličina 200x150                     </t>
  </si>
  <si>
    <t>5. Izvedba okna od betona za smještaj omekšivača vode sa filterom. U stijenu okna ugraditi penjalice, a na ulazu lijevano željezni poklopac vel. 600x600 mm. Stijenke okna ožbukati cem. žbukom omjera 1:2. Obračun po komadu komplet izvedenog okna.</t>
  </si>
  <si>
    <t xml:space="preserve">   veličina 200x200x200                     </t>
  </si>
  <si>
    <t>6. Zatrpavanje rova i oko šahtova nakon montaže i zasipavanje cjevovoda rastresitim i pogodnim materijalom iz iskopa uz nabijanje u slojevima od 20 cm laganim ručnim nabijačima. Obračun sve kompletno po m3 ugrađenog materijala.</t>
  </si>
  <si>
    <t>7. Odvoz viška preostale zemlje nakon izvršenih svih zatrpavanja rovova na deponiju udaljenosti do 5 km. U stavku uključiti utovar, transport, istovar iplaniranje zemlje na deponiju.</t>
  </si>
  <si>
    <t xml:space="preserve">8. IZVEDBA SLIVNIKA </t>
  </si>
  <si>
    <t xml:space="preserve"> Iskop jame za slivnik u tlu, betoniranje dna slivnika MB-10 d=15 cm, nabava i polaganje bet. cijevi f 50, probijanje rupe slivnika za izvedbu priključka slivnika, zatrpavanje zemljom od iskopa oko slivnika sa nabijanjem u slojevima, nabava, doprema i ugradba lijevano željezne rešetke, ravni tip, utovar, prijevoz i istovar na deponij viška zemlje na udaljenost do 5 km. Obračun po komadu izvedenog slivnika.</t>
  </si>
  <si>
    <t xml:space="preserve">                        </t>
  </si>
  <si>
    <t xml:space="preserve">kom           </t>
  </si>
  <si>
    <r>
      <t>1.</t>
    </r>
    <r>
      <rPr>
        <sz val="12"/>
        <rFont val="Arial"/>
        <family val="2"/>
        <charset val="238"/>
      </rPr>
      <t xml:space="preserve"> Donos, doprema i polaganje polietilenskih PE-3 cijevi za izvedbu priključka na gradski vodovod, fazonskih komada i armature odgovarajuće klase i veličine prema iskazu vodovodnog materijala u suhi rov na već pripremljenu posteljicu, uključivo sa spajanjem cijevi. Cijevi treba izvesti i položiti u padu prema projektu. Uključivo raznašanje cijevi i fazonskih komada duž rova, spuštanje u rov, poravnavanje tlocrtno i vertikalno. </t>
    </r>
  </si>
  <si>
    <r>
      <t xml:space="preserve">2. Dobava i montaža troslojnih aluminijsko-plastičnih (PE-Xb/Al/PE-HD) cijevi izrađenih sukladno HRN EN ISO 21003-2:2008 i HRN EN ISO 21003-3:2008 sa spajanjem ˝press˝ spojnicama,  za </t>
    </r>
    <r>
      <rPr>
        <b/>
        <sz val="12"/>
        <rFont val="Arial"/>
        <family val="2"/>
      </rPr>
      <t>glavni razvod</t>
    </r>
    <r>
      <rPr>
        <sz val="12"/>
        <rFont val="Arial"/>
        <family val="2"/>
        <charset val="238"/>
      </rPr>
      <t xml:space="preserve"> sanitarne hladne i tople vode. Stavka obuhvaća sve potrebne spojnice, redukcije, T-komade i potrebni pričvrsni i ovjesni materijal. Cijevi se isporučuju u palicama bez izolacije. Toplinsku izolaciju izvesti prema potrebi. Sve kao Geberit Mepla</t>
    </r>
  </si>
  <si>
    <r>
      <t>Obračun po m</t>
    </r>
    <r>
      <rPr>
        <vertAlign val="superscript"/>
        <sz val="12"/>
        <rFont val="Arial"/>
        <family val="2"/>
      </rPr>
      <t>1</t>
    </r>
    <r>
      <rPr>
        <sz val="12"/>
        <rFont val="Arial"/>
        <family val="2"/>
        <charset val="238"/>
      </rPr>
      <t xml:space="preserve"> neizolirane cijevi</t>
    </r>
  </si>
  <si>
    <r>
      <t xml:space="preserve">3. Dobava i montaža troslojnih aluminijsko-plastičnih (PE-Xb/Al/PE-HD) cijevi izrađenih sukladno HRN EN ISO 21003-2:2008 i HRN EN ISO 21003-3:2008, sa spajanjem ˝press˝ spojnicama,  za </t>
    </r>
    <r>
      <rPr>
        <b/>
        <sz val="12"/>
        <rFont val="Arial"/>
        <family val="2"/>
      </rPr>
      <t>etažni razvod</t>
    </r>
    <r>
      <rPr>
        <sz val="12"/>
        <rFont val="Arial"/>
        <family val="2"/>
        <charset val="238"/>
      </rPr>
      <t xml:space="preserve"> sanitarne hladne i tople vode. Stavka obuhvaća sve potrebne spojnice, redukcije, T-komade i potrebni pričvrsni i zaštitno-izolacijski materijal. Cijevi se isporučuju u palicama te u kolutima sa zaštitnom cijevi i izolacijom ili bez njih.</t>
    </r>
  </si>
  <si>
    <r>
      <t xml:space="preserve">4. Dobava i montaža metalnih cijevi izrađenih iz izvana i iznutra pocinčanog C-čelika sukladno HRN EN 10305 E220 (materijal br. EN 1.0215 / AISI 1009)  sa spajanjem ˝press˝ spojnim komadima iz galvanski pocinčanog C-čelika (materijal EN 1.0034 / AISI 1009),  za </t>
    </r>
    <r>
      <rPr>
        <b/>
        <sz val="12"/>
        <rFont val="Arial"/>
        <family val="2"/>
      </rPr>
      <t>glavni hidrantski razvod - mokri</t>
    </r>
    <r>
      <rPr>
        <sz val="12"/>
        <rFont val="Arial"/>
        <family val="2"/>
        <charset val="238"/>
      </rPr>
      <t>. Stavka obuhvaća sve potrebne spojnice, redukcije, T-komade i potrebni pričvrsni i ovjesni materijal. Cijevi se isporučuju u palicama bez izolacije. Toplinsku izolaciju izvesti prema potrebi.</t>
    </r>
  </si>
  <si>
    <r>
      <t></t>
    </r>
    <r>
      <rPr>
        <sz val="12"/>
        <rFont val="Times New Roman"/>
        <family val="1"/>
        <charset val="238"/>
      </rPr>
      <t xml:space="preserve"> 100</t>
    </r>
  </si>
  <si>
    <t>VRV SUSTAV</t>
  </si>
  <si>
    <t>RADIJATORSKO GRIJANJE</t>
  </si>
  <si>
    <t>PODNO GRIJANJE</t>
  </si>
  <si>
    <t>VENTILACIJA</t>
  </si>
  <si>
    <t>INSTALACIJA PLINA</t>
  </si>
  <si>
    <t>UKUPNO VODOVOD I KANALIZACIJA</t>
  </si>
  <si>
    <t>kom.</t>
  </si>
  <si>
    <t xml:space="preserve">Dobava, polaganje od KPMO do GRO, te </t>
  </si>
  <si>
    <t>spajanje glavnog  voda za napajanje ormara,</t>
  </si>
  <si>
    <t>zajedno sa pomoćnim materijalom:</t>
  </si>
  <si>
    <t>m</t>
  </si>
  <si>
    <t>- pocinčana traka Fe/ZN 30x4 mm</t>
  </si>
  <si>
    <t xml:space="preserve">- automatski zaštitni prekidač AS 250A sa  </t>
  </si>
  <si>
    <t xml:space="preserve">  daljinskim okidačem</t>
  </si>
  <si>
    <t>kompl</t>
  </si>
  <si>
    <t>- strujna zaštitna sklopka 63/4/0,03 A</t>
  </si>
  <si>
    <t>- automatski osigurač C 3x40A</t>
  </si>
  <si>
    <t>- automatski osigurač C 3x25A</t>
  </si>
  <si>
    <t>- automatski osigurač C 3x20A</t>
  </si>
  <si>
    <t xml:space="preserve">   dimenzija 800x2000x300, IP 65 </t>
  </si>
  <si>
    <t>Završni radovi:</t>
  </si>
  <si>
    <t xml:space="preserve">TROŠKOVI GLAVNOG RAZVODA I GLAVNOG RAZDJELNOG ORMARA </t>
  </si>
  <si>
    <t>UKUPNO :</t>
  </si>
  <si>
    <t xml:space="preserve">TROŠKOVI GLAVNOG RAZVODA I RAZDJELNIH ORMARA </t>
  </si>
  <si>
    <t>RR i RK</t>
  </si>
  <si>
    <t xml:space="preserve"> pomoćnim materijalom:</t>
  </si>
  <si>
    <t xml:space="preserve">Dobava, ugradnja i spajanje razdjelnih ormara </t>
  </si>
  <si>
    <t xml:space="preserve">- automatski zaštitni prekidač AS 100A sa  </t>
  </si>
  <si>
    <t xml:space="preserve">- automatski zaštitni prekidač AS 80A sa  </t>
  </si>
  <si>
    <t>- automatski osigurač C 3x80A</t>
  </si>
  <si>
    <t xml:space="preserve">   dimenzija 1000x1200x300, IP 65 </t>
  </si>
  <si>
    <t>R1-R32 (soba), RG, RS I RU</t>
  </si>
  <si>
    <t xml:space="preserve"> RS i RU te spajanje glavnog  voda za napajanje </t>
  </si>
  <si>
    <t>ormara, zajedno sa pomoćnim materijalom:</t>
  </si>
  <si>
    <t xml:space="preserve">- automatski zaštitni prekidač AS 63A sa  </t>
  </si>
  <si>
    <t>- strujna zaštitna sklopka 40/4/0,03 A</t>
  </si>
  <si>
    <t>- strujna zaštitna sklopka 25/2/0,03 A</t>
  </si>
  <si>
    <t xml:space="preserve">   dimenzija 1000x800x300, IP 65 </t>
  </si>
  <si>
    <t xml:space="preserve">   450x350x85 (modul 36, Schrack)</t>
  </si>
  <si>
    <t xml:space="preserve">   250x150x85 (modul 12, Schrack)</t>
  </si>
  <si>
    <t xml:space="preserve">TROŠKOVI INSTALACIJE RASVJETE, UTIČNICA I TROŠILA </t>
  </si>
  <si>
    <t>U STALNOM SPOJU</t>
  </si>
  <si>
    <t>Dobava i ugradnja instalacijskih cijevi,</t>
  </si>
  <si>
    <t>Dobava, polaganje i spajanje kabela i vodova:</t>
  </si>
  <si>
    <t xml:space="preserve">Dobava i montaža instalacijskih </t>
  </si>
  <si>
    <t>i razvodnih kutija:</t>
  </si>
  <si>
    <t>Dobava, montaža i spajanje</t>
  </si>
  <si>
    <t>prekidača:</t>
  </si>
  <si>
    <t>utičnica s PE kontaktom:</t>
  </si>
  <si>
    <t>tipkala za daljinski isklop:</t>
  </si>
  <si>
    <t>Montaža i spajenje uređaja bez dobave:</t>
  </si>
  <si>
    <t>- spajanje ventilatora</t>
  </si>
  <si>
    <t>- spajanje unutarnjih klima uređaja</t>
  </si>
  <si>
    <t>- spajanje vanjskih klima uređaja</t>
  </si>
  <si>
    <t>Dobava i ugradnja smjese za brtvljenje:</t>
  </si>
  <si>
    <t xml:space="preserve">- smjesa za PP brtvljenje prodora kabela između </t>
  </si>
  <si>
    <t xml:space="preserve">  požarnih sektora-certificirana kao tip Promastop</t>
  </si>
  <si>
    <t>-  izrada dokumentacije izvedenog stanja</t>
  </si>
  <si>
    <t>-  ispitivanja i mjerenja</t>
  </si>
  <si>
    <t>-  izdavanje odgovarajućih atesta</t>
  </si>
  <si>
    <t>-  certificiranje proboja</t>
  </si>
  <si>
    <t>TROŠKOVI INSTALACIJE IZJEDNAČENJA POTENCIJALA</t>
  </si>
  <si>
    <t>Dobava, montaža i spajanje izjednačenja</t>
  </si>
  <si>
    <t xml:space="preserve">potencijala metalnih masa, </t>
  </si>
  <si>
    <t>zajedno sa instalacijskim materijalom:</t>
  </si>
  <si>
    <t>-  kutija za izjed. potencijala podžbukna</t>
  </si>
  <si>
    <t>-  pocinčana traka Fe/Zn 30x4 mm</t>
  </si>
  <si>
    <t>-  pocinčana križne spojnice Fe/Zn 60x60x4 mm</t>
  </si>
  <si>
    <t xml:space="preserve">-  funkcionalno ispitivanje </t>
  </si>
  <si>
    <t xml:space="preserve">Dobava, montaža i spajanje </t>
  </si>
  <si>
    <t>opreme za instalaciju računala:</t>
  </si>
  <si>
    <t>-  komunikacijski samostojeći ormar DN-19 42U</t>
  </si>
  <si>
    <t xml:space="preserve">   ( komplet spojen prema shemi)</t>
  </si>
  <si>
    <t xml:space="preserve">-   spajanje linija </t>
  </si>
  <si>
    <t xml:space="preserve">-   funkcionalno ispitivanje </t>
  </si>
  <si>
    <t>-   izdavanje odgovarajućih atesta</t>
  </si>
  <si>
    <t xml:space="preserve">TROŠKOVI ANTENSKE INSTALACIJE </t>
  </si>
  <si>
    <t>Dobava,  postava i spajanje antenskog sustava sastavljenog iz slijedećih elemenata: (oprema  kao ELLABO), zajedno sa pomoćnim materijalom:</t>
  </si>
  <si>
    <t xml:space="preserve">-  antenski dvodjelni stup P 916 </t>
  </si>
  <si>
    <t>-  krovni lim P 82 R</t>
  </si>
  <si>
    <t>-  obujmica za pričvrščenje P 912 S</t>
  </si>
  <si>
    <t>-  obujmica za uzemljenje P 909 S</t>
  </si>
  <si>
    <t>-  obujmica za sidrenje P 905</t>
  </si>
  <si>
    <t>-  poklopac za stup P 76</t>
  </si>
  <si>
    <t>Dobava,  postava i spajanje RTV stanice sastavljene iz slijedećih elemenata:</t>
  </si>
  <si>
    <t>-  ormarić limeni 300x400x140</t>
  </si>
  <si>
    <t>-  pojačalo  WHX 823</t>
  </si>
  <si>
    <t>-  bazna stanica STC 160</t>
  </si>
  <si>
    <t xml:space="preserve">  HDM 660T </t>
  </si>
  <si>
    <t xml:space="preserve">  HDMT 265</t>
  </si>
  <si>
    <t>- razdjelnik 1/2 -4 dB,  VFC 0421</t>
  </si>
  <si>
    <t>- razdjelnik 1/3 -6 dB,  VFC 0631</t>
  </si>
  <si>
    <t>- odcjepnik dvograni -20 dB, AFC 2021</t>
  </si>
  <si>
    <t>- odcjepnik dvograni -16 dB, AFC 1621</t>
  </si>
  <si>
    <t>- odcjepnik dvograni -12 dB, AFC 1221</t>
  </si>
  <si>
    <t>- odcjepnik dvograni -9 dB, AFC 0921</t>
  </si>
  <si>
    <t>- odcjepnik jednograni -20 dB, AFC 2011</t>
  </si>
  <si>
    <t>- odcjepnik jednograni -16 dB, AFC 1611</t>
  </si>
  <si>
    <t>- otpor zaključni RFC 75</t>
  </si>
  <si>
    <t>-  konektor F</t>
  </si>
  <si>
    <t>Dobava i uvlačenje koaksijalnog  kabela 75 ohma UC 21</t>
  </si>
  <si>
    <t xml:space="preserve"> - koaksijalni kabel 75 ohma UC 21</t>
  </si>
  <si>
    <t>Dobava,  postava i spajanje antenske priključnice:</t>
  </si>
  <si>
    <t xml:space="preserve"> - antenska priključnica EDA 3902 F</t>
  </si>
  <si>
    <t>Dobava i  postava instalacijskog materijala i pribora:</t>
  </si>
  <si>
    <t>-  plastična cijev CSS 16</t>
  </si>
  <si>
    <t>-  plastična cijev CSS 50</t>
  </si>
  <si>
    <t>-  okiten cijev 50 mm</t>
  </si>
  <si>
    <t>-  plastična kutija 400C5 sa poklopcem</t>
  </si>
  <si>
    <t>-  plastična ugradna kutija 60 mm</t>
  </si>
  <si>
    <t>Dobava,  postava i spajanje Cu vodiča 1x P/F-Y 6 mm2:</t>
  </si>
  <si>
    <t>Dobava,  postava i spajanje Cu vodiča PP-Y 3x1,5 mm2:</t>
  </si>
  <si>
    <t>Dobava,  postava i spajanje Cu vodiča 1x P/F-Y 16 mm2:</t>
  </si>
  <si>
    <t xml:space="preserve">-  ispitivanja i potrebna mjerenja </t>
  </si>
  <si>
    <t>- izdavanje odgovarajućih atesta</t>
  </si>
  <si>
    <t xml:space="preserve">TROŠKOVI INSTALACIJE SUSTAVA ZA ZAŠTITU OD MUNJE </t>
  </si>
  <si>
    <t>Dobava, montaža i spajanje gromobranske instal.:</t>
  </si>
  <si>
    <t>-  pocinčana traka Fe/Zn 40x4 mm</t>
  </si>
  <si>
    <t xml:space="preserve">   odvoda</t>
  </si>
  <si>
    <t>-  križne spojnice</t>
  </si>
  <si>
    <t>-  kutije za mjerni spoj</t>
  </si>
  <si>
    <t>-  žljebne spojnice</t>
  </si>
  <si>
    <t>-  obujmica slivnika</t>
  </si>
  <si>
    <t xml:space="preserve">-  ispitivanja i mjerenja </t>
  </si>
  <si>
    <t xml:space="preserve">    gromobranske instalacije</t>
  </si>
  <si>
    <t>TROŠKOVI  VATRODOJAVNOG SUSTAVA, SUSTAVA ODIMLJAVANJA I DETEKCIJU PLINA</t>
  </si>
  <si>
    <t>opreme za vatrodojavni sustav:</t>
  </si>
  <si>
    <t xml:space="preserve">- centrala za dojavu požara sa dvije petlje, kao </t>
  </si>
  <si>
    <t xml:space="preserve">- analogno adresabilni optički detektor dima </t>
  </si>
  <si>
    <t xml:space="preserve">- analogno adresabilni termički detektor dima </t>
  </si>
  <si>
    <t xml:space="preserve">    ugrađenim zaokretnim djelomično ostakljenim </t>
  </si>
  <si>
    <t xml:space="preserve">     vratima, u klasi T- 60'. Izrada od čeličnog </t>
  </si>
  <si>
    <t xml:space="preserve">     pocinčanog lima . Ugrađene protupožarne </t>
  </si>
  <si>
    <t xml:space="preserve">    ventilacijske rešetke u plašt ormarića (2 </t>
  </si>
  <si>
    <t xml:space="preserve">     kom).Završna obrada plastifikacija u RAL 9010.</t>
  </si>
  <si>
    <t xml:space="preserve">     Ostakljenje vrata izvodi se sa p.p. staklom u klasi F-</t>
  </si>
  <si>
    <t xml:space="preserve">     60',debljine 21 mm.</t>
  </si>
  <si>
    <t>-    vel. ormarića 90 x 80 x 30 cm</t>
  </si>
  <si>
    <t>-    ugradnja na zid od cigle ili AB zid</t>
  </si>
  <si>
    <t>-    instalacija podžbukna</t>
  </si>
  <si>
    <t>Dobava, polaganje i spajanje kabela i inst. cijevi i</t>
  </si>
  <si>
    <t>materijala:</t>
  </si>
  <si>
    <t xml:space="preserve">-  kabel crveni JB-Y(St)Y 2x2x0,8mm vatrodojavni   </t>
  </si>
  <si>
    <t xml:space="preserve">-  smjesa za PP brtvljenje prodora kabela između </t>
  </si>
  <si>
    <t xml:space="preserve">   požarnih sektora-certificirana kao tip Promastop</t>
  </si>
  <si>
    <t>-  progamiranje centralnog uređaja</t>
  </si>
  <si>
    <t xml:space="preserve">-  izrada projekta izvedenog stanja </t>
  </si>
  <si>
    <t xml:space="preserve">-  obuka, upute i primopredaja sustava </t>
  </si>
  <si>
    <t>opreme sustava za odimljavanje:</t>
  </si>
  <si>
    <t xml:space="preserve">-  centrala za odimljavanje tip kao </t>
  </si>
  <si>
    <t xml:space="preserve">-  bezhalogeni instalacijski kabel JE-H(St)H 4x2x0,8 </t>
  </si>
  <si>
    <t>-  energetski signalni kabel NHXH FE180/30</t>
  </si>
  <si>
    <t>opreme sustava za detekciju plina:</t>
  </si>
  <si>
    <t xml:space="preserve">Mikroprocesorska vatrodojavna/plinodojavna centrala s 2 ulazne zone, neproširiva   </t>
  </si>
  <si>
    <t xml:space="preserve">- max. 32 klasična vatrodojavna detektora po zoni   </t>
  </si>
  <si>
    <t xml:space="preserve">- mogućnost spajanja klasičnih i proporcionalnih   </t>
  </si>
  <si>
    <t xml:space="preserve">  plinodojavnih detektora                                                                                                                                                                                        </t>
  </si>
  <si>
    <t xml:space="preserve">- programabilni alarmni nivoi                                                                                                                                                                                                                                   </t>
  </si>
  <si>
    <t xml:space="preserve">- dan/noć mod, programabilne vremenske zadrške                                                                                                                                                                                                                  </t>
  </si>
  <si>
    <t xml:space="preserve">- svaka zona posjeduje svoj izlaz za proslijeđivanje </t>
  </si>
  <si>
    <t xml:space="preserve">  alarma(programabilni izlazi), čime se omogućava </t>
  </si>
  <si>
    <t xml:space="preserve">  selektivan pristup gašenju požara                                                                                                                          </t>
  </si>
  <si>
    <t xml:space="preserve">- 2 relejna izlaza, alarm i greška                                                                                                                                                                                                                              </t>
  </si>
  <si>
    <t xml:space="preserve">- 2 izlaza za napajanje vanjskih uređaja; 24V(stalno) i </t>
  </si>
  <si>
    <t xml:space="preserve">  24V(resetabilno)                                                                                                                                                                                        </t>
  </si>
  <si>
    <t xml:space="preserve">- s ključem se omogućava pristup upravljačkim tipkama </t>
  </si>
  <si>
    <t xml:space="preserve">  centrale                                                                                                                                                                                                  </t>
  </si>
  <si>
    <t xml:space="preserve">- programiranje putem upravljačkog panela centrale ili </t>
  </si>
  <si>
    <t xml:space="preserve">  PC računalom                                                                                                                                                                                             </t>
  </si>
  <si>
    <t xml:space="preserve">- RS485 BUS( za spoj paralalnih tipkovnica, do 4 kom.)                                                                                                                                                                                                          </t>
  </si>
  <si>
    <t xml:space="preserve">- napajanje 230Vac +-10%, potrošnja u mirovanju </t>
  </si>
  <si>
    <t xml:space="preserve">  150mA                                                                                                                                                                                                           </t>
  </si>
  <si>
    <t xml:space="preserve">- dimenzije: 325 x 325 x 80 mm                                                                                                                                                                                                                                                                                                                                                                                                                                              </t>
  </si>
  <si>
    <t xml:space="preserve">  Vatrodojavna sirena sa LED bljeskalicom za vanjsku  </t>
  </si>
  <si>
    <t xml:space="preserve">   ugradnju, IP65, crvene boje      </t>
  </si>
  <si>
    <t xml:space="preserve">- podesiva jačina zvuka                                                                                                                                                                                                                                         </t>
  </si>
  <si>
    <t xml:space="preserve">- dolazi u verziji sa DIP prekidačima sa mogućnosti </t>
  </si>
  <si>
    <t xml:space="preserve">  odabira 32 tona                                                                                                                                                                                             </t>
  </si>
  <si>
    <t xml:space="preserve">- napajanje: 9-28Vdc                                                                                                                                                                                                                                            </t>
  </si>
  <si>
    <t xml:space="preserve">- potrošnja: 19mA                                                                                                                                                                                                                                               </t>
  </si>
  <si>
    <t xml:space="preserve">- jačina zvuka: 101dB@24Vdc, mogućnost podešavanja </t>
  </si>
  <si>
    <t xml:space="preserve">  jačine zvuka 20dB                                                                                                                                                                                            </t>
  </si>
  <si>
    <t xml:space="preserve">- jačina bljeskalice: &gt;0.5Cd                                                                                                                                                                                                                                    </t>
  </si>
  <si>
    <t xml:space="preserve">- radna temperatura: -10°C do +55 °C                                                                                                                                                                                                                            </t>
  </si>
  <si>
    <t xml:space="preserve">- IP zaštita: IP65(duboko kućište)       </t>
  </si>
  <si>
    <t xml:space="preserve">- dimenzije: 93mm(promjer) x 110(visina)        </t>
  </si>
  <si>
    <t xml:space="preserve">  Detektor metana u kućištu zaštićenom od prašine,  </t>
  </si>
  <si>
    <t xml:space="preserve">  proporcionalni</t>
  </si>
  <si>
    <t xml:space="preserve">- poluvodički osjetni element           </t>
  </si>
  <si>
    <t xml:space="preserve">- proporcionalni izlaz 4-20mA                                                                                                                                                                                                                                   </t>
  </si>
  <si>
    <t xml:space="preserve">- područje mjerenja od 0 - 100% L.E.L.                                                                                                                                                                                                                          </t>
  </si>
  <si>
    <t xml:space="preserve">- samotestiranje, LED lampice za signalizaciju </t>
  </si>
  <si>
    <t xml:space="preserve">  napajanja, prealarma, alarma i greške                                                                                                                                                                            </t>
  </si>
  <si>
    <t xml:space="preserve">- postavke  i konfiguracija mogu se podešavati na </t>
  </si>
  <si>
    <t xml:space="preserve">  samom senzoru ili preko interface-a sa PC-a                                                                                                                                                                   </t>
  </si>
  <si>
    <t xml:space="preserve">- napajanje: 12V - 24Vdc                                                                                                                                                                                                                                        </t>
  </si>
  <si>
    <t xml:space="preserve">- strujni izlaz: 4 - 20mA                                                                                                                                                                                                                                       </t>
  </si>
  <si>
    <t xml:space="preserve">- potrošnja: u mirovanju:  50mA/80mA                                                                                                                                                                                                                            </t>
  </si>
  <si>
    <t xml:space="preserve">- vlaga: do 90% relativna vlage                                                                                                                                                                                                                                 </t>
  </si>
  <si>
    <t xml:space="preserve">- max brzina zraka: 10m/sec                                                                                                                                                                                                                                     </t>
  </si>
  <si>
    <t xml:space="preserve">- zaštita kućišta: IP55                                                                                                                                                                                                                                         </t>
  </si>
  <si>
    <t xml:space="preserve">- dimenzije: (HxWxD)  141x100x60mm                                                                                                                                                                                                                                                                                                                                                                                                                                                                                                                                                                                                                                           </t>
  </si>
  <si>
    <t>Audio-vizualni signalni panel</t>
  </si>
  <si>
    <t>- napajanje 10-30Vdc, jednostrani natpis</t>
  </si>
  <si>
    <t>Naljepnica za S-INTAO10 - pozor plin</t>
  </si>
  <si>
    <t>PVC-om izoliran i oplašten laki finožični kabel tipa H03VV-F 4x0,75 mm</t>
  </si>
  <si>
    <t>Akumulator 12V,7,5Ah</t>
  </si>
  <si>
    <t>- dimenzije 101x65x151mm</t>
  </si>
  <si>
    <t>-  progamiranje sustava za odimljavanje</t>
  </si>
  <si>
    <t>-  obuka, upute i primopredaja sustava</t>
  </si>
  <si>
    <t xml:space="preserve">   </t>
  </si>
  <si>
    <t>TROŠKOVI INTELIGENTNE SOBE PRO TRADE-GIANO (kontrola ulaza, prisutnost gosta, termoregulacija)</t>
  </si>
  <si>
    <t>Li-Ion akumulatorske baterije za funkciju UPS-a na inteligentnim zonskim kontrolerima, 230V, 12V 2Ah</t>
  </si>
  <si>
    <t>Ugradbeni magnetski kontakt, bijeli za ulazna vrata sobe. Magnetski kontakt ugrađuje stolar ili električar.</t>
  </si>
  <si>
    <t>Ugradbeni magnetski kontakt, bijeli za prozor/balkonska vrata. Magnetski kontakt ugrađuje stolar ili električar.</t>
  </si>
  <si>
    <t xml:space="preserve">  </t>
  </si>
  <si>
    <t>Univerzalni lijevo/desni elektroprihvatnik 12V DC, max. 250mA, u slučaju nestanka napajanja mora biti zatvoren.                                                                             Elektroprihvatnik montira, spaja i ugrađuje stolar. Stolar dobavlja prihvatni lim za elektroprihvatnik prema odabranoj mehničkoj bravi.</t>
  </si>
  <si>
    <t>SOS potezno tipkalo za kupaonice</t>
  </si>
  <si>
    <t>Programska oprema (software) za kontrolu ulaza, aktivaciju sobe/štednju energije i termoregulaciju.</t>
  </si>
  <si>
    <t>a) kontrola ulaza</t>
  </si>
  <si>
    <t>b) aktivacija sobe/štednja energije</t>
  </si>
  <si>
    <t>c) termoregulacija</t>
  </si>
  <si>
    <t>Kartice bezkontaktne Mifare 1k, bijele uz mogućnost tiskanja logotipa</t>
  </si>
  <si>
    <t>Instalacija i konfiguriranje programske opreme inteligentne sobe, programiranje sobnih on-line terminala, programiranje zonskih kontrolera, testiranje, puštanje sustava u rad, školovanje osoblja za rad i izdavanje uputa za rukovanje.</t>
  </si>
  <si>
    <t>-    automatski osigurač C 25A</t>
  </si>
  <si>
    <t>-    automatski osigurač C 16A</t>
  </si>
  <si>
    <t>-    automatski osigurač C 10A</t>
  </si>
  <si>
    <t>-    automatski osigurač C 6A</t>
  </si>
  <si>
    <t>-    bistabil 16 A, 230V</t>
  </si>
  <si>
    <t>-    sklopnik CN 10A, 230V</t>
  </si>
  <si>
    <t>-    grebenasta sklopka 4G-90-U</t>
  </si>
  <si>
    <t xml:space="preserve">-    nadžbukni metalni plastificirani razdjelni ormar </t>
  </si>
  <si>
    <t>-   funkcionalno ispitivanje ormara</t>
  </si>
  <si>
    <t>-   izdavanje odgovarajućih atesta</t>
  </si>
  <si>
    <t>-    automatski osigurač C 3x16A</t>
  </si>
  <si>
    <t>-    automatski osigurač C 3x25A</t>
  </si>
  <si>
    <t>-    automatski osigurač C 3x20A</t>
  </si>
  <si>
    <t>-    automatski osigurač B 16A</t>
  </si>
  <si>
    <t>-    automatski osigurač B 10A</t>
  </si>
  <si>
    <t>-    podžbukni PVC razdjelni ormar dimenzija</t>
  </si>
  <si>
    <t>-   instalacijska kutija  95x95mm</t>
  </si>
  <si>
    <t>-   utičnica jednofazna 16A P/Ž sa poklopcem</t>
  </si>
  <si>
    <t>-   javljač požara ručni JPr</t>
  </si>
  <si>
    <t>-    spojnice za cijevi ½ cole</t>
  </si>
  <si>
    <t>-    UTP kabel, cat.6  4x2x0,6 24 AWG</t>
  </si>
  <si>
    <t>-    montažni zdenac MZD1P</t>
  </si>
  <si>
    <t>-    izvodni ormarić ITO-1-10, podžbukni</t>
  </si>
  <si>
    <t>-   nosač dva LNB-a</t>
  </si>
  <si>
    <t>-   koaksijalni kabel 75 ohma UC 21</t>
  </si>
  <si>
    <r>
      <t>- kabel PP00-Y  4x95 mm</t>
    </r>
    <r>
      <rPr>
        <vertAlign val="superscript"/>
        <sz val="12"/>
        <rFont val="Arial"/>
        <family val="2"/>
        <charset val="238"/>
      </rPr>
      <t>2</t>
    </r>
  </si>
  <si>
    <t>- instalacijska cijev PEHD   f 110</t>
  </si>
  <si>
    <r>
      <t xml:space="preserve">Dobava, montaža i spajanje glavnog razdjelnog ormara </t>
    </r>
    <r>
      <rPr>
        <b/>
        <sz val="12"/>
        <rFont val="Arial"/>
        <family val="2"/>
        <charset val="238"/>
      </rPr>
      <t xml:space="preserve">GRO </t>
    </r>
    <r>
      <rPr>
        <sz val="12"/>
        <rFont val="Arial"/>
        <family val="2"/>
        <charset val="238"/>
      </rPr>
      <t>s ugrađenom slijedećom opremom, zajedno sa Cu sabirnicama i rednim stezaljkma:</t>
    </r>
  </si>
  <si>
    <r>
      <t>Dobava, polaganje od KPMO do</t>
    </r>
    <r>
      <rPr>
        <b/>
        <sz val="12"/>
        <rFont val="Arial"/>
        <family val="2"/>
        <charset val="238"/>
      </rPr>
      <t xml:space="preserve"> </t>
    </r>
    <r>
      <rPr>
        <sz val="12"/>
        <rFont val="Arial"/>
        <family val="2"/>
        <charset val="238"/>
      </rPr>
      <t>RR i RK, te spajanje glavnog  voda za napajanje ormara, zajedno sa</t>
    </r>
  </si>
  <si>
    <r>
      <t>- kabel PP00-Y  5x35 mm</t>
    </r>
    <r>
      <rPr>
        <vertAlign val="superscript"/>
        <sz val="12"/>
        <rFont val="Arial"/>
        <family val="2"/>
        <charset val="238"/>
      </rPr>
      <t>2</t>
    </r>
  </si>
  <si>
    <r>
      <t>- kabel PP00-Y  5x25 mm</t>
    </r>
    <r>
      <rPr>
        <vertAlign val="superscript"/>
        <sz val="12"/>
        <rFont val="Arial"/>
        <family val="2"/>
        <charset val="238"/>
      </rPr>
      <t>2</t>
    </r>
  </si>
  <si>
    <t>- instalacijska cijev PEHD   f 75</t>
  </si>
  <si>
    <r>
      <t>RR i RK</t>
    </r>
    <r>
      <rPr>
        <sz val="12"/>
        <rFont val="Arial"/>
        <family val="2"/>
        <charset val="238"/>
      </rPr>
      <t xml:space="preserve"> s ugrađenom slijedećom opremom, zajedno sa Cu sabirnicama i rednim stezaljkma:</t>
    </r>
  </si>
  <si>
    <r>
      <t>Dobava, polaganje od GRO do</t>
    </r>
    <r>
      <rPr>
        <b/>
        <sz val="12"/>
        <rFont val="Arial"/>
        <family val="2"/>
        <charset val="238"/>
      </rPr>
      <t xml:space="preserve"> </t>
    </r>
    <r>
      <rPr>
        <sz val="12"/>
        <rFont val="Arial"/>
        <family val="2"/>
        <charset val="238"/>
      </rPr>
      <t>R1-R32 (soba), RG,</t>
    </r>
  </si>
  <si>
    <r>
      <t>- kabel PP00-Y  3x6 mm</t>
    </r>
    <r>
      <rPr>
        <vertAlign val="superscript"/>
        <sz val="12"/>
        <rFont val="Arial"/>
        <family val="2"/>
        <charset val="238"/>
      </rPr>
      <t>2</t>
    </r>
  </si>
  <si>
    <r>
      <t>- kabel PP00-Y  5x10 mm</t>
    </r>
    <r>
      <rPr>
        <vertAlign val="superscript"/>
        <sz val="12"/>
        <rFont val="Arial"/>
        <family val="2"/>
        <charset val="238"/>
      </rPr>
      <t>2</t>
    </r>
  </si>
  <si>
    <r>
      <t>- kabel PP00-Y  5x16 mm</t>
    </r>
    <r>
      <rPr>
        <vertAlign val="superscript"/>
        <sz val="12"/>
        <rFont val="Arial"/>
        <family val="2"/>
        <charset val="238"/>
      </rPr>
      <t>2</t>
    </r>
  </si>
  <si>
    <t>- instalacijska cijev   f 32</t>
  </si>
  <si>
    <t>- instalacijska cijev PEHD  f 50</t>
  </si>
  <si>
    <r>
      <t>R1-R32 (soba), RG, RS i RU</t>
    </r>
    <r>
      <rPr>
        <sz val="12"/>
        <rFont val="Arial"/>
        <family val="2"/>
        <charset val="238"/>
      </rPr>
      <t xml:space="preserve"> s ugrađenom slijedećom opremom, zajedno sa Cu sabirnicama i rednim stezaljkma:</t>
    </r>
  </si>
  <si>
    <t>-  instalacijska cijev   f 16</t>
  </si>
  <si>
    <t>-    instalacijska cijev   f 20</t>
  </si>
  <si>
    <t>-    instalacijska cijev   f 32</t>
  </si>
  <si>
    <t>-    instalacijska cijev PEHD  f 50</t>
  </si>
  <si>
    <r>
      <t>-    PP00-Y  3x1,5mm</t>
    </r>
    <r>
      <rPr>
        <vertAlign val="superscript"/>
        <sz val="12"/>
        <rFont val="Arial"/>
        <family val="2"/>
        <charset val="238"/>
      </rPr>
      <t>2</t>
    </r>
  </si>
  <si>
    <r>
      <t>- PP00-Y  3x2,5mm</t>
    </r>
    <r>
      <rPr>
        <vertAlign val="superscript"/>
        <sz val="12"/>
        <rFont val="Arial"/>
        <family val="2"/>
        <charset val="238"/>
      </rPr>
      <t>2</t>
    </r>
    <r>
      <rPr>
        <sz val="12"/>
        <rFont val="Arial"/>
        <family val="2"/>
        <charset val="238"/>
      </rPr>
      <t xml:space="preserve"> </t>
    </r>
  </si>
  <si>
    <r>
      <t xml:space="preserve">  - PP00-Y  5x1,5mm</t>
    </r>
    <r>
      <rPr>
        <vertAlign val="superscript"/>
        <sz val="12"/>
        <rFont val="Arial"/>
        <family val="2"/>
        <charset val="238"/>
      </rPr>
      <t>2</t>
    </r>
  </si>
  <si>
    <r>
      <t xml:space="preserve">  - PP00-Y  5x2,5mm</t>
    </r>
    <r>
      <rPr>
        <vertAlign val="superscript"/>
        <sz val="12"/>
        <rFont val="Arial"/>
        <family val="2"/>
        <charset val="238"/>
      </rPr>
      <t>2</t>
    </r>
  </si>
  <si>
    <r>
      <t xml:space="preserve">  - PP00-Y  5x4mm</t>
    </r>
    <r>
      <rPr>
        <vertAlign val="superscript"/>
        <sz val="12"/>
        <rFont val="Arial"/>
        <family val="2"/>
        <charset val="238"/>
      </rPr>
      <t xml:space="preserve">2  </t>
    </r>
  </si>
  <si>
    <r>
      <t xml:space="preserve">  - PP00-Y  5x6mm</t>
    </r>
    <r>
      <rPr>
        <vertAlign val="superscript"/>
        <sz val="12"/>
        <rFont val="Arial"/>
        <family val="2"/>
        <charset val="238"/>
      </rPr>
      <t xml:space="preserve">2  </t>
    </r>
  </si>
  <si>
    <r>
      <t xml:space="preserve">  - PP00-Y  5x10mm</t>
    </r>
    <r>
      <rPr>
        <vertAlign val="superscript"/>
        <sz val="12"/>
        <rFont val="Arial"/>
        <family val="2"/>
        <charset val="238"/>
      </rPr>
      <t xml:space="preserve">2  </t>
    </r>
  </si>
  <si>
    <t>-   instalacijska kutija Æ 60mm</t>
  </si>
  <si>
    <t>-   instalacijska kutija Æ 78mm</t>
  </si>
  <si>
    <t>-  instalacijska cijev Cauflex  f 16</t>
  </si>
  <si>
    <r>
      <t>-    vodič P/F-Y 10mm</t>
    </r>
    <r>
      <rPr>
        <vertAlign val="superscript"/>
        <sz val="12"/>
        <rFont val="Arial"/>
        <family val="2"/>
        <charset val="238"/>
      </rPr>
      <t>2</t>
    </r>
  </si>
  <si>
    <t>-  instalacijska cijev  f 16</t>
  </si>
  <si>
    <t xml:space="preserve">-  Al žice Æ 8mm za hvataljke i dijelove </t>
  </si>
  <si>
    <t>-  nosači Al žice Æ 8 mm po krovu</t>
  </si>
  <si>
    <t>-  instalacijska cijev   f 20</t>
  </si>
  <si>
    <r>
      <t xml:space="preserve">-   </t>
    </r>
    <r>
      <rPr>
        <b/>
        <sz val="12"/>
        <rFont val="Arial"/>
        <family val="2"/>
        <charset val="238"/>
      </rPr>
      <t xml:space="preserve"> </t>
    </r>
    <r>
      <rPr>
        <sz val="12"/>
        <rFont val="Arial"/>
        <family val="2"/>
        <charset val="238"/>
      </rPr>
      <t xml:space="preserve">izdavanje knjige nadzora </t>
    </r>
  </si>
  <si>
    <r>
      <t xml:space="preserve">   </t>
    </r>
    <r>
      <rPr>
        <sz val="12"/>
        <rFont val="Arial"/>
        <family val="2"/>
        <charset val="238"/>
      </rPr>
      <t>detektore:</t>
    </r>
  </si>
  <si>
    <r>
      <t xml:space="preserve">     </t>
    </r>
    <r>
      <rPr>
        <sz val="12"/>
        <rFont val="Arial"/>
        <family val="2"/>
        <charset val="238"/>
      </rPr>
      <t>iz petlje-crvena, IP 67:</t>
    </r>
  </si>
  <si>
    <r>
      <t xml:space="preserve">-  </t>
    </r>
    <r>
      <rPr>
        <sz val="12"/>
        <rFont val="Arial"/>
        <family val="2"/>
        <charset val="238"/>
      </rPr>
      <t>paralelni indikator:</t>
    </r>
  </si>
  <si>
    <t>-  instalacijska savitljiva rebrasta cijev CS   f 20mm</t>
  </si>
  <si>
    <r>
      <t xml:space="preserve">-  </t>
    </r>
    <r>
      <rPr>
        <sz val="12"/>
        <rFont val="Arial"/>
        <family val="2"/>
        <charset val="238"/>
      </rPr>
      <t>ručni javljač za aktivaciju odimljavanja</t>
    </r>
  </si>
  <si>
    <r>
      <t xml:space="preserve">-  </t>
    </r>
    <r>
      <rPr>
        <sz val="12"/>
        <rFont val="Arial"/>
        <family val="2"/>
        <charset val="238"/>
      </rPr>
      <t>vretenasti el. motor</t>
    </r>
  </si>
  <si>
    <t>4.1.</t>
  </si>
  <si>
    <t>4.2.</t>
  </si>
  <si>
    <t>4.2.3.</t>
  </si>
  <si>
    <t>4.2.4.</t>
  </si>
  <si>
    <t>4.2.5.</t>
  </si>
  <si>
    <t>4.2.6.</t>
  </si>
  <si>
    <t>4.2.7.</t>
  </si>
  <si>
    <t>4.2.8.</t>
  </si>
  <si>
    <t>4.3.</t>
  </si>
  <si>
    <t>4.3.1.</t>
  </si>
  <si>
    <t>4.3.2.</t>
  </si>
  <si>
    <t>4.3.3.</t>
  </si>
  <si>
    <t>4.3.4.</t>
  </si>
  <si>
    <t>4.4.</t>
  </si>
  <si>
    <t>4.4.1.</t>
  </si>
  <si>
    <t>4.4.2.</t>
  </si>
  <si>
    <t>4.4.3.</t>
  </si>
  <si>
    <t>4.4.4.</t>
  </si>
  <si>
    <t>4.3.6.</t>
  </si>
  <si>
    <t>4.2.9.</t>
  </si>
  <si>
    <t>4.2.10.</t>
  </si>
  <si>
    <t>4.2.11.</t>
  </si>
  <si>
    <t>4.2.12.</t>
  </si>
  <si>
    <t>4.2.13.</t>
  </si>
  <si>
    <t>4.2.14.</t>
  </si>
  <si>
    <t>4.2.15.</t>
  </si>
  <si>
    <t>4.2.16.</t>
  </si>
  <si>
    <t>4.2.17.</t>
  </si>
  <si>
    <t>4.5.</t>
  </si>
  <si>
    <t>4.5.1.</t>
  </si>
  <si>
    <t>4.5.2.</t>
  </si>
  <si>
    <t>4.2.18.</t>
  </si>
  <si>
    <t>4.2.19.</t>
  </si>
  <si>
    <t>4.2.20.</t>
  </si>
  <si>
    <t>4.2.21.</t>
  </si>
  <si>
    <t>4.2.22.</t>
  </si>
  <si>
    <t>4.2.23.</t>
  </si>
  <si>
    <t>4.2.24.</t>
  </si>
  <si>
    <t>4.2.25.</t>
  </si>
  <si>
    <t>4.2.26.</t>
  </si>
  <si>
    <t>4.2.27.</t>
  </si>
  <si>
    <t>4.2.28.</t>
  </si>
  <si>
    <t>4.2.29.</t>
  </si>
  <si>
    <t>4.2.30.</t>
  </si>
  <si>
    <t>4.3.5.</t>
  </si>
  <si>
    <t>4.3.7.</t>
  </si>
  <si>
    <t>4.3.8.</t>
  </si>
  <si>
    <t>4.3.9.</t>
  </si>
  <si>
    <t>4.3.10.</t>
  </si>
  <si>
    <t>4.3.11.</t>
  </si>
  <si>
    <t>4.3.12.</t>
  </si>
  <si>
    <t>4.3.13.</t>
  </si>
  <si>
    <t>4.3.14.</t>
  </si>
  <si>
    <t>4.3.15.</t>
  </si>
  <si>
    <t>4.3.16.</t>
  </si>
  <si>
    <t>4.3.17.</t>
  </si>
  <si>
    <t>4.3.18.</t>
  </si>
  <si>
    <t>4.4.5.</t>
  </si>
  <si>
    <t>4.4.6.</t>
  </si>
  <si>
    <t>4.4.7.</t>
  </si>
  <si>
    <t>4.4.8.</t>
  </si>
  <si>
    <t>4.4.9.</t>
  </si>
  <si>
    <t>4.4.10.</t>
  </si>
  <si>
    <t>4.4.11.</t>
  </si>
  <si>
    <t>4.4.12.</t>
  </si>
  <si>
    <t>4.4.13.</t>
  </si>
  <si>
    <t>4.4.14.</t>
  </si>
  <si>
    <t>4.4.15.</t>
  </si>
  <si>
    <t>4.4.16.</t>
  </si>
  <si>
    <t>4.4.17.</t>
  </si>
  <si>
    <t>4.4.18.</t>
  </si>
  <si>
    <t>4.4.19.</t>
  </si>
  <si>
    <t>4.4.20.</t>
  </si>
  <si>
    <t>4.5.1.1.</t>
  </si>
  <si>
    <t>4.5.1.2.</t>
  </si>
  <si>
    <t>4.5.1.3.</t>
  </si>
  <si>
    <t>4.5.1.4.</t>
  </si>
  <si>
    <t>4.5.1.5.</t>
  </si>
  <si>
    <t>4.5.1.6.</t>
  </si>
  <si>
    <t>4.5.1.7.</t>
  </si>
  <si>
    <t>4.5.1.8.</t>
  </si>
  <si>
    <t>4.5.1.9.</t>
  </si>
  <si>
    <t>4.5.1.10.</t>
  </si>
  <si>
    <t>4.5.2.1.</t>
  </si>
  <si>
    <t>4.5.2.2.</t>
  </si>
  <si>
    <t>4.5.2.3.</t>
  </si>
  <si>
    <t>4.5.2.4.</t>
  </si>
  <si>
    <t>4.5.2.5.</t>
  </si>
  <si>
    <t>4.5.2.6.</t>
  </si>
  <si>
    <t>4.5.2.7.</t>
  </si>
  <si>
    <t>4.5.2.8.</t>
  </si>
  <si>
    <t>4.5.2.9.</t>
  </si>
  <si>
    <t>4.5.3.</t>
  </si>
  <si>
    <t>4.5.3.1.</t>
  </si>
  <si>
    <t>4.5.3.2.</t>
  </si>
  <si>
    <t>4.5.3.3.</t>
  </si>
  <si>
    <t>4.5.3.4.</t>
  </si>
  <si>
    <t>4.5.3.5.</t>
  </si>
  <si>
    <t>4.5.3.6.</t>
  </si>
  <si>
    <t>4.5.3.7.</t>
  </si>
  <si>
    <t>4.5.3.8.</t>
  </si>
  <si>
    <t>4.5.3.9.</t>
  </si>
  <si>
    <t>4.5.3.10.</t>
  </si>
  <si>
    <t>4.5.4.</t>
  </si>
  <si>
    <t>4.5.4.1.</t>
  </si>
  <si>
    <t>4.5.4.2.</t>
  </si>
  <si>
    <t>4.5.4.3.</t>
  </si>
  <si>
    <t>4.5.4.4.</t>
  </si>
  <si>
    <t>4.5.4.5.</t>
  </si>
  <si>
    <t>4.5.4.6.</t>
  </si>
  <si>
    <t>4.5.5.</t>
  </si>
  <si>
    <t>4.5.5.1.</t>
  </si>
  <si>
    <t>4.5.5.2.</t>
  </si>
  <si>
    <t>4.5.5.3.</t>
  </si>
  <si>
    <t>4.5.5.4.</t>
  </si>
  <si>
    <t>5.1.</t>
  </si>
  <si>
    <t>5.2.</t>
  </si>
  <si>
    <t>5.2.1.</t>
  </si>
  <si>
    <t>5.4.</t>
  </si>
  <si>
    <t>5.1.1.</t>
  </si>
  <si>
    <t>UKUPNO VODOVOD:</t>
  </si>
  <si>
    <t>KANALIZACIJA</t>
  </si>
  <si>
    <t xml:space="preserve"> VODOVOD</t>
  </si>
  <si>
    <t>VODOVOD UKUPNO:</t>
  </si>
  <si>
    <t>5.4.1.</t>
  </si>
  <si>
    <t>GRAĐEVINSKI RADOVI UKUPNO:</t>
  </si>
  <si>
    <t>6.1.</t>
  </si>
  <si>
    <t>6.1.1.</t>
  </si>
  <si>
    <t>6.2.</t>
  </si>
  <si>
    <t>6.3.</t>
  </si>
  <si>
    <t>6.4.</t>
  </si>
  <si>
    <t>6.5.</t>
  </si>
  <si>
    <t>6.6.</t>
  </si>
  <si>
    <t>6.7.</t>
  </si>
  <si>
    <t>6.8.</t>
  </si>
  <si>
    <t>6.9.</t>
  </si>
  <si>
    <t>6.10.</t>
  </si>
  <si>
    <t>6.2.1.</t>
  </si>
  <si>
    <t>6.3.1.</t>
  </si>
  <si>
    <t>6.4.1.</t>
  </si>
  <si>
    <t>6.3.2.</t>
  </si>
  <si>
    <t>6.3.3.</t>
  </si>
  <si>
    <t>6.5.1.</t>
  </si>
  <si>
    <t>6.5.2.</t>
  </si>
  <si>
    <t>6.6.1.</t>
  </si>
  <si>
    <t>6.6.2.</t>
  </si>
  <si>
    <t>6.7.1.</t>
  </si>
  <si>
    <t>6.7.2.</t>
  </si>
  <si>
    <t>6.7.3.</t>
  </si>
  <si>
    <t>6.7.4.</t>
  </si>
  <si>
    <t>6.7.5.</t>
  </si>
  <si>
    <t>6.7.6.</t>
  </si>
  <si>
    <t>6.7.7.</t>
  </si>
  <si>
    <t>6.7.8.</t>
  </si>
  <si>
    <t>6.7.9.</t>
  </si>
  <si>
    <t>6.8.1.</t>
  </si>
  <si>
    <t>6.8.2.</t>
  </si>
  <si>
    <t>6.9.1.</t>
  </si>
  <si>
    <t>6.9.2.</t>
  </si>
  <si>
    <t>6.9.3.</t>
  </si>
  <si>
    <t>6.9.4.</t>
  </si>
  <si>
    <t>6.9.5.</t>
  </si>
  <si>
    <t>6.9.6.</t>
  </si>
  <si>
    <t>6.9.7.</t>
  </si>
  <si>
    <t>6.10.1.</t>
  </si>
  <si>
    <t>6.10.2.</t>
  </si>
  <si>
    <t>6.10.3.</t>
  </si>
  <si>
    <t>6.10.4.</t>
  </si>
  <si>
    <t>6.10.5.</t>
  </si>
  <si>
    <t>6.10.6.</t>
  </si>
  <si>
    <t>6.10.7.</t>
  </si>
  <si>
    <t>6.10.8.</t>
  </si>
  <si>
    <t>UKUPNO ELEKTROINSTALACIJE</t>
  </si>
  <si>
    <t xml:space="preserve"> KANALIZACIJA</t>
  </si>
  <si>
    <t xml:space="preserve"> GRAĐEVNI RADOVI</t>
  </si>
  <si>
    <t>5.1.2.</t>
  </si>
  <si>
    <t>5.1.3.</t>
  </si>
  <si>
    <t>5.1.4.</t>
  </si>
  <si>
    <t>5.1.5.</t>
  </si>
  <si>
    <t>5.1.6.</t>
  </si>
  <si>
    <t>5.1.7.</t>
  </si>
  <si>
    <t>5.1.8.</t>
  </si>
  <si>
    <t>5.1.9.</t>
  </si>
  <si>
    <t>5.1.10.</t>
  </si>
  <si>
    <t>5.1.11.</t>
  </si>
  <si>
    <t>5.1.12.</t>
  </si>
  <si>
    <t>5.1.13.</t>
  </si>
  <si>
    <t>5.1.14.</t>
  </si>
  <si>
    <t>5.1.15.</t>
  </si>
  <si>
    <t>5.1.16.</t>
  </si>
  <si>
    <t>5.1.17.</t>
  </si>
  <si>
    <t>5.1.18.</t>
  </si>
  <si>
    <t>5.1.19.</t>
  </si>
  <si>
    <t>5.2.2.</t>
  </si>
  <si>
    <t>5.2.3.</t>
  </si>
  <si>
    <t>5.2.4.</t>
  </si>
  <si>
    <t>5.2.5.</t>
  </si>
  <si>
    <t>5.2.6.</t>
  </si>
  <si>
    <t>5.2.7.</t>
  </si>
  <si>
    <t>5.2.8.</t>
  </si>
  <si>
    <t>5.2.9.</t>
  </si>
  <si>
    <t>5.2.10.</t>
  </si>
  <si>
    <t>5.2.11.</t>
  </si>
  <si>
    <t>5.2.12.</t>
  </si>
  <si>
    <t>5.2.13.</t>
  </si>
  <si>
    <t>5.2.14.</t>
  </si>
  <si>
    <t>5.2.15.</t>
  </si>
  <si>
    <t>5.2.16.</t>
  </si>
  <si>
    <t>5.4.2.</t>
  </si>
  <si>
    <t>5.4.3.</t>
  </si>
  <si>
    <t>5.4.4.</t>
  </si>
  <si>
    <t>5.4.5.</t>
  </si>
  <si>
    <t>5.4.6.</t>
  </si>
  <si>
    <t>5.4.7.</t>
  </si>
  <si>
    <t>5.4.8.</t>
  </si>
  <si>
    <t>6.1.2.</t>
  </si>
  <si>
    <t>6.1.3.</t>
  </si>
  <si>
    <t>6.2.2.</t>
  </si>
  <si>
    <t>6.2.3.</t>
  </si>
  <si>
    <t>6.4.2.</t>
  </si>
  <si>
    <t>6.4.3.</t>
  </si>
  <si>
    <t>6.4.4.</t>
  </si>
  <si>
    <t>6.4.5.</t>
  </si>
  <si>
    <t>6.4.6.</t>
  </si>
  <si>
    <t>6.4.7.</t>
  </si>
  <si>
    <t>6.4.8.</t>
  </si>
  <si>
    <t>6.4.9.</t>
  </si>
  <si>
    <t>6.4.11.</t>
  </si>
  <si>
    <t>6.4.13.</t>
  </si>
  <si>
    <t>6.4.14.</t>
  </si>
  <si>
    <t>6.4.15.</t>
  </si>
  <si>
    <t>6.4.16.</t>
  </si>
  <si>
    <t>6.4.18.</t>
  </si>
  <si>
    <t>6.4.19.</t>
  </si>
  <si>
    <t>6.4.22.</t>
  </si>
  <si>
    <t>6.4.23.</t>
  </si>
  <si>
    <t>6.4.24.</t>
  </si>
  <si>
    <t>6.4.25.</t>
  </si>
  <si>
    <t>6.4.26.</t>
  </si>
  <si>
    <t>6.4.28.</t>
  </si>
  <si>
    <t>6.4.29.</t>
  </si>
  <si>
    <t>6.4.30.</t>
  </si>
  <si>
    <t>6.4.31.</t>
  </si>
  <si>
    <t>6.4.32.</t>
  </si>
  <si>
    <t>6.4.34.</t>
  </si>
  <si>
    <t>6.4.35.</t>
  </si>
  <si>
    <t>6.4.36.</t>
  </si>
  <si>
    <t>6.4.38.</t>
  </si>
  <si>
    <t>6.4.41.</t>
  </si>
  <si>
    <t>6.4.42.</t>
  </si>
  <si>
    <t>6.4.43.</t>
  </si>
  <si>
    <t>6.4.45.</t>
  </si>
  <si>
    <t>6.4.46.</t>
  </si>
  <si>
    <t>6.4.47.</t>
  </si>
  <si>
    <r>
      <t>m</t>
    </r>
    <r>
      <rPr>
        <vertAlign val="superscript"/>
        <sz val="12"/>
        <rFont val="Arial CE"/>
        <family val="2"/>
        <charset val="238"/>
      </rPr>
      <t>3</t>
    </r>
  </si>
  <si>
    <r>
      <t>m</t>
    </r>
    <r>
      <rPr>
        <vertAlign val="superscript"/>
        <sz val="12"/>
        <rFont val="Arial CE"/>
        <family val="2"/>
        <charset val="238"/>
      </rPr>
      <t>2</t>
    </r>
  </si>
  <si>
    <r>
      <t xml:space="preserve">a) </t>
    </r>
    <r>
      <rPr>
        <sz val="12"/>
        <rFont val="Arial CE"/>
        <family val="2"/>
        <charset val="238"/>
      </rPr>
      <t xml:space="preserve">  glatka oplata                                         </t>
    </r>
  </si>
  <si>
    <r>
      <t>m</t>
    </r>
    <r>
      <rPr>
        <vertAlign val="superscript"/>
        <sz val="12"/>
        <rFont val="Arial CE"/>
        <family val="2"/>
        <charset val="238"/>
      </rPr>
      <t>1</t>
    </r>
  </si>
  <si>
    <r>
      <t>Opšivanje krovne kose plohe s OSB pločama debljine 18,0 mm i pokrivanje jednim slojem parapropusne folije s odgovarajućim preklopom. Obračun po m</t>
    </r>
    <r>
      <rPr>
        <vertAlign val="superscript"/>
        <sz val="12"/>
        <rFont val="Arial CE"/>
        <family val="2"/>
        <charset val="238"/>
      </rPr>
      <t>2</t>
    </r>
    <r>
      <rPr>
        <sz val="12"/>
        <rFont val="Arial CE"/>
        <family val="2"/>
        <charset val="238"/>
      </rPr>
      <t xml:space="preserve"> kose površine.</t>
    </r>
  </si>
  <si>
    <r>
      <t xml:space="preserve">          m</t>
    </r>
    <r>
      <rPr>
        <vertAlign val="superscript"/>
        <sz val="12"/>
        <rFont val="Arial CE"/>
        <family val="2"/>
        <charset val="238"/>
      </rPr>
      <t>2</t>
    </r>
  </si>
  <si>
    <r>
      <t>Poletvanje kosih krovnih ploha drvenim letvama 4/5 cm četinari II klase na kontraletve. U cijeni je sadržan premaz drvene građe zaštitnim fungicidnim sredstvom . Obračun po m</t>
    </r>
    <r>
      <rPr>
        <vertAlign val="superscript"/>
        <sz val="12"/>
        <rFont val="Arial CE"/>
        <family val="2"/>
        <charset val="238"/>
      </rPr>
      <t>2</t>
    </r>
    <r>
      <rPr>
        <sz val="12"/>
        <rFont val="Arial CE"/>
        <family val="2"/>
        <charset val="238"/>
      </rPr>
      <t xml:space="preserve"> poletvane površine, mjereno po kosoj površini krova.</t>
    </r>
  </si>
  <si>
    <r>
      <t>Dodatno poletvanje (kontra letva)  kosih krovnih ploha drvenim letvama 8/5 cm četinari II klase neposredno na rogove ili na opšav krova. U cijeni je sadržan premaz drvene građe zaštitnim fungicidnim sredstvom. Obračun po m</t>
    </r>
    <r>
      <rPr>
        <vertAlign val="superscript"/>
        <sz val="12"/>
        <rFont val="Arial CE"/>
        <family val="2"/>
        <charset val="238"/>
      </rPr>
      <t>2</t>
    </r>
    <r>
      <rPr>
        <sz val="12"/>
        <rFont val="Arial CE"/>
        <family val="2"/>
        <charset val="238"/>
      </rPr>
      <t xml:space="preserve"> poletvane površine, mjereno po kosoj površini krova.</t>
    </r>
  </si>
  <si>
    <r>
      <t>m</t>
    </r>
    <r>
      <rPr>
        <vertAlign val="superscript"/>
        <sz val="12"/>
        <rFont val="CRO_Avant_Garde-Bold"/>
      </rPr>
      <t>2</t>
    </r>
  </si>
  <si>
    <r>
      <t>Kalkulacija sa min. cijenom pločica 150 Kn/m</t>
    </r>
    <r>
      <rPr>
        <b/>
        <vertAlign val="superscript"/>
        <sz val="10"/>
        <rFont val="Arial"/>
        <family val="2"/>
        <charset val="238"/>
      </rPr>
      <t>2</t>
    </r>
    <r>
      <rPr>
        <b/>
        <sz val="10"/>
        <rFont val="Arial"/>
        <family val="2"/>
        <charset val="238"/>
      </rPr>
      <t>.</t>
    </r>
  </si>
  <si>
    <t>Keramičarske radove treba izvoditi prema važećim tehničkim uvjetima i hrvatskim normama, a što vrijedi i za upotrebljeni materijal/ pločice i ljepilo. Pločice za opločenje  moraju biti 1 klase, a podloga mora biti ravna, bez izbočina ili udubljenja. Ukoliko su udubljena veća od 5 mm, na tim mjestima, u jediničnoj cijeni, izvesti sloj za izravnavanje ljepilom ili masom za izravnavanje. Pločice se postavljaju fuga na fugu sa razmakom, koji određuje projektant, kao i način polaganja, te veličinu pločica. Pločice unutar bazena lijepiti isključivo fleksibilnim ljepilom. Ljepila na bazi cementa nesmiju se upotrebljavati, jer nisu kompatibilna s hidoizolacijom.</t>
  </si>
  <si>
    <t>U jediničnu cijenu uračunati dobavu osnovnog i pomoćnog materijala, vanjski rad sa svim davanjima i unutarnji i vanjski transport, uskladištenje, te završno pranje opločenja i čišćenje mjesta rada s iznosom otpadnog materijala i ambalaže izvan objekta. U cijenu je uračunato i silikoniziranje svih unutarnjih spojeva vertikala i horizontala, odnosno postava letvica na vanjske kuteve (rad i materijal). Sve u boji i tonu prema odabiru projektanta. Ev. diletacijske fuge zgrade se moraju preuzeti na pločicama. Stavke su razdvojene na "rad" i "materijal" radi eventualne direktne nabave pločica od strane investitora.  U stavke uračunat i postotak škarta od 10%.</t>
  </si>
  <si>
    <t xml:space="preserve">Obavezna izmjera na licu mjesta! </t>
  </si>
  <si>
    <t>PODNE PLOČICE</t>
  </si>
  <si>
    <t>2.2.1.1.</t>
  </si>
  <si>
    <t xml:space="preserve"> - istovar, skladištenje, ugradnja,
sav potreban vezni i pomoćni materijal (ljepilo, fug masa, silikon i ostalo)</t>
  </si>
  <si>
    <t>2.2.1.2.</t>
  </si>
  <si>
    <t>2.2.1.3.</t>
  </si>
  <si>
    <t>2.2.1.4.</t>
  </si>
  <si>
    <t>2.2.1.5.</t>
  </si>
  <si>
    <t>2.2.1.6.</t>
  </si>
  <si>
    <t>2.2.1.7.</t>
  </si>
  <si>
    <t>2.2.1.8.</t>
  </si>
  <si>
    <t>2.2.1.9.</t>
  </si>
  <si>
    <t>2.2.1.10.</t>
  </si>
  <si>
    <t>2.2.1.12.</t>
  </si>
  <si>
    <t>2.2.1.13.</t>
  </si>
  <si>
    <t>2.2.1.14.</t>
  </si>
  <si>
    <t>2.2.1.15.</t>
  </si>
  <si>
    <t>ZIDNE PLOČICE</t>
  </si>
  <si>
    <t>2.2.2.1.</t>
  </si>
  <si>
    <t>2.2.2.2.</t>
  </si>
  <si>
    <t>2.2.2.3.</t>
  </si>
  <si>
    <t>2.2.2.4.</t>
  </si>
  <si>
    <t>2.2.2.5.</t>
  </si>
  <si>
    <t>2.2.2.6.</t>
  </si>
  <si>
    <t>2.2.2.7.</t>
  </si>
  <si>
    <t>2.2.2.8.</t>
  </si>
  <si>
    <t>2.2.2.9.</t>
  </si>
  <si>
    <t>Prije početka izvođenja radova, izvoditelj je obvezan dostaviti projektantu na pregled i izbor uzorke materijala za oblaganje kao i detalje izvođenja, 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</si>
  <si>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 xml:space="preserve">Bez obzira na vrstu podnih obloga, izvoditelj je obvezan dobaviti: uputu za postavljanje, uvjete pripreme i stanja podloge; uputu za uporabu i rad, način održavanja poda u uporabi. </t>
  </si>
  <si>
    <t>Svi materijali koji se ugrađuju moraju obvezno biti ispitani i certifikati priloženi. Ukoliko ne postoje domaće norme, treba priložiti rezultate ispitivanja koji zadovoljavaju odredbe normi DIN ili EN.</t>
  </si>
  <si>
    <t>Obračun sve komplet, sa svim pripadajućim okovom, ostakljenjem, obradom, brtvama, te sa svim ostalim potrebnim priborom i materijalom, sve do gotove funkcionalnosti.</t>
  </si>
  <si>
    <t xml:space="preserve"> - istovar, skladištenje, ugradnja,
sav potreban vezni i pomoćni materijal</t>
  </si>
  <si>
    <t>KAMENARSKI RADOVI</t>
  </si>
  <si>
    <t>TAPETARSKI RADOVI</t>
  </si>
  <si>
    <t xml:space="preserve"> - tapeta tip 
   dobava i transport fco gradilište neistovareno</t>
  </si>
  <si>
    <t>Radove treba izvoditi prema tehničkim uvjetima, a izvođenje soboslikarsko- ličilačkih radova i prema hrvatskim normativima, a materijal mora odgovarati hrvatskim standardima. Sve plohe moraju biti obrađene potpuno glatko da se ne primjećuju razne pukotine, udubljenja i rupice, te se ne smiju primijetiti tragovi valjka. Boje i tonovi su prema izboru projektanta uz prethodnu izradu uzorka boje. U jediničnu cijenu uračunati sav potreban materijal, priprema podloge, impregnacija, gletanje i kitanje te završno bojanje, vanjski i unutarnji transport materijala te završno pranje i čišćenje podova. Bojanje u više tonova, uključivo i tamniji tonovi, prema odabiru projektanta. Broj ruku do potpunog pokrivanja zida. Prije početka obavezna izrada uzoraka na zidovima koje će pregledati projektant i nadzor. Prilikom pregledavanja uzoraka omogućiti umjetnu rasvjetu kakva će biti kasnije ugrađena u objekt.</t>
  </si>
  <si>
    <t>2.6.1.</t>
  </si>
  <si>
    <t>2.6.2.</t>
  </si>
  <si>
    <t>2.6.3.</t>
  </si>
  <si>
    <t>Materijal za izradu elemenata, drvo kao i gotovi elementi moraju biti I. klase i odgovarati hrvatskim standardina za materijale i normativima. Izvoditelj je prije početka izvođenja radova dužan uzeti mjere na licu mjesta, utanačiti sa projektom, te dogovoriti vrstu drveta i okova, završnu obradu, te sve potrebne detalje izrade i montaže elemenata. U jediničnu cijenu uračunati izmjeru na mjestu ugradbe, dobavu sveg potrebnog materijala, radioničku izradu elemenata, okov, završnu obradu, vanjski i unutarnji transport, te montazu elemenata na objektu.</t>
  </si>
  <si>
    <t>Za određivanje boje i nijansi ovlašten je isključivo projektant kome će izvođač radova prije početka radova dostaviti uzorke boje  radi odobrenja. Potrebno da izvođač radova prije početka radova dostavi odgovornom projektantu uzorke radi odobrenja. Okov treba biti kvalitetan.</t>
  </si>
  <si>
    <t>2.7.1.</t>
  </si>
  <si>
    <r>
      <t xml:space="preserve">1)  </t>
    </r>
    <r>
      <rPr>
        <sz val="12"/>
        <rFont val="Arial CE"/>
        <family val="2"/>
        <charset val="238"/>
      </rPr>
      <t xml:space="preserve"> vrata 61/198,5 cm (svijetli otvor), dovratnik 42 x 100 mm, ugradba i lokalni prijevoz</t>
    </r>
  </si>
  <si>
    <r>
      <t>2)</t>
    </r>
    <r>
      <rPr>
        <sz val="12"/>
        <rFont val="Arial CE"/>
        <family val="2"/>
        <charset val="238"/>
      </rPr>
      <t xml:space="preserve">   vrata 71/198,5 cm (svijetli otvor), dovratnik 42 x 100 mm, ugradba i lokalni prijevoz</t>
    </r>
  </si>
  <si>
    <t xml:space="preserve">Vrata se ugrađuju u zid d=20cm na 1. katu </t>
  </si>
  <si>
    <t>Vrata se ugrađuju u zid d=25cm na 1. katu</t>
  </si>
  <si>
    <t>Ugradnja u zid d=20cm.</t>
  </si>
  <si>
    <t>mjesto ugradnje: ured direktora</t>
  </si>
  <si>
    <t>Građ. dim. otvora 80 x 215 cm.</t>
  </si>
  <si>
    <r>
      <t xml:space="preserve">Izrada i ugradnja </t>
    </r>
    <r>
      <rPr>
        <b/>
        <sz val="12"/>
        <rFont val="Arial"/>
        <family val="2"/>
        <charset val="238"/>
      </rPr>
      <t>zaštitnih kutnika</t>
    </r>
    <r>
      <rPr>
        <sz val="12"/>
        <rFont val="Arial"/>
        <family val="2"/>
        <charset val="238"/>
      </rPr>
      <t xml:space="preserve"> protiv habanja od inox ''L''profila 20/20/3 mm, koji se montiraju na dovratnike radnih prostora u punoj visini.</t>
    </r>
  </si>
  <si>
    <r>
      <t>m</t>
    </r>
    <r>
      <rPr>
        <vertAlign val="superscript"/>
        <sz val="12"/>
        <rFont val="Arial"/>
        <family val="2"/>
        <charset val="238"/>
      </rPr>
      <t>1</t>
    </r>
  </si>
  <si>
    <t>2.8.7.</t>
  </si>
  <si>
    <t>2.8.8.</t>
  </si>
  <si>
    <t>2.8.9.</t>
  </si>
  <si>
    <r>
      <t>m</t>
    </r>
    <r>
      <rPr>
        <vertAlign val="superscript"/>
        <sz val="12"/>
        <rFont val="Arial"/>
        <family val="2"/>
        <charset val="238"/>
      </rPr>
      <t>2</t>
    </r>
  </si>
  <si>
    <t>2.9.3.</t>
  </si>
  <si>
    <t>2.9.4.</t>
  </si>
  <si>
    <t>GK radove treba izvoditi prema tehničkim uvjetima za tu vrstu radova, uputstvima proizvođača GK elemenata i hrvatskim normativima. Učvršćenje i povezivanje metalne konstrukcije mora biti izvedeno tako da konstrukcija bude sigurna od bilo kakvog pomicanja.</t>
  </si>
  <si>
    <t>U jediničnu cijenu uračunati sav potreban osnovni i pomoćni materijal, vanjski i unutarnji transport, rad sa svim davanjima, potrebna radna skela te završno čišćenje mjesta rada sa iznosom otpadnog materijala van objekta.</t>
  </si>
  <si>
    <t>U cijenu uračunat sav rad i materijal, gletanje, bandažiranje i brušenje i impregniranje - kompletno pripremljeno za postavu keramike ili bojanje, kao i izrada otvora za ugradnju rasvjete, ventilacije i sl.</t>
  </si>
  <si>
    <r>
      <t>a)</t>
    </r>
    <r>
      <rPr>
        <sz val="12"/>
        <rFont val="Arial"/>
        <family val="2"/>
        <charset val="238"/>
      </rPr>
      <t xml:space="preserve"> Kamena klupica d = 3+1 cm, širine do 20 cm  </t>
    </r>
  </si>
  <si>
    <r>
      <t>a)</t>
    </r>
    <r>
      <rPr>
        <sz val="12"/>
        <rFont val="Arial"/>
        <family val="2"/>
        <charset val="238"/>
      </rPr>
      <t xml:space="preserve"> Obrađeni kameni prag d = 4 cm, širine do 30 cm  </t>
    </r>
  </si>
  <si>
    <r>
      <t xml:space="preserve">    Spušteni strop u </t>
    </r>
    <r>
      <rPr>
        <b/>
        <sz val="12"/>
        <rFont val="Arial"/>
        <family val="2"/>
        <charset val="238"/>
      </rPr>
      <t>hodnicima soba prizemlja</t>
    </r>
    <r>
      <rPr>
        <sz val="12"/>
        <rFont val="Arial"/>
        <family val="2"/>
        <charset val="238"/>
      </rPr>
      <t xml:space="preserve"> na visini 2,25 m. 
    Spušteni strop u hodnicima soba kata i potkrovlja na visini 2,27 m. 
'MJESTO RADA: hodnik sobe
Obračun po m</t>
    </r>
    <r>
      <rPr>
        <vertAlign val="superscript"/>
        <sz val="12"/>
        <rFont val="Arial"/>
        <family val="2"/>
        <charset val="238"/>
      </rPr>
      <t>2</t>
    </r>
    <r>
      <rPr>
        <sz val="12"/>
        <rFont val="Arial"/>
        <family val="2"/>
        <charset val="238"/>
      </rPr>
      <t>.</t>
    </r>
  </si>
  <si>
    <r>
      <t xml:space="preserve">    Spušteni strop u javnom </t>
    </r>
    <r>
      <rPr>
        <b/>
        <sz val="12"/>
        <rFont val="Arial"/>
        <family val="2"/>
        <charset val="238"/>
      </rPr>
      <t>hodniku</t>
    </r>
    <r>
      <rPr>
        <sz val="12"/>
        <rFont val="Arial"/>
        <family val="2"/>
        <charset val="238"/>
      </rPr>
      <t xml:space="preserve"> starog dijela i potkrovlja na visini 2,70 m. 
'MJESTO RADA: hodnik starog dijela, hodnik potkrovlja
Obračun po m</t>
    </r>
    <r>
      <rPr>
        <vertAlign val="superscript"/>
        <sz val="12"/>
        <rFont val="Arial"/>
        <family val="2"/>
        <charset val="238"/>
      </rPr>
      <t>2</t>
    </r>
    <r>
      <rPr>
        <sz val="12"/>
        <rFont val="Arial"/>
        <family val="2"/>
        <charset val="238"/>
      </rPr>
      <t>.</t>
    </r>
  </si>
  <si>
    <r>
      <t xml:space="preserve">    Spušteni strop </t>
    </r>
    <r>
      <rPr>
        <b/>
        <sz val="12"/>
        <rFont val="Arial"/>
        <family val="2"/>
        <charset val="238"/>
      </rPr>
      <t>ureda i soba potkrovlja</t>
    </r>
    <r>
      <rPr>
        <sz val="12"/>
        <rFont val="Arial"/>
        <family val="2"/>
        <charset val="238"/>
      </rPr>
      <t xml:space="preserve"> se izvodi kao unutarnja obloga kosog krova, te na visini 2,80 m.
'MJESTO RADA: ured, potkrovlje sobe
Obračun po m</t>
    </r>
    <r>
      <rPr>
        <vertAlign val="superscript"/>
        <sz val="12"/>
        <rFont val="Arial"/>
        <family val="2"/>
        <charset val="238"/>
      </rPr>
      <t>2</t>
    </r>
    <r>
      <rPr>
        <sz val="12"/>
        <rFont val="Arial"/>
        <family val="2"/>
        <charset val="238"/>
      </rPr>
      <t>.</t>
    </r>
  </si>
  <si>
    <r>
      <t xml:space="preserve">    Spušteni strop recepcije i restorana, promjenjivih visina 2,80, 2,90 i 3,05 m
</t>
    </r>
    <r>
      <rPr>
        <sz val="12"/>
        <rFont val="Arial"/>
        <family val="2"/>
        <charset val="238"/>
      </rPr>
      <t>'MJESTO RADA: recepcija, restoran
Obračun po m</t>
    </r>
    <r>
      <rPr>
        <vertAlign val="superscript"/>
        <sz val="12"/>
        <rFont val="Arial"/>
        <family val="2"/>
        <charset val="238"/>
      </rPr>
      <t>2</t>
    </r>
    <r>
      <rPr>
        <sz val="12"/>
        <rFont val="Arial"/>
        <family val="2"/>
        <charset val="238"/>
      </rPr>
      <t>.</t>
    </r>
  </si>
  <si>
    <r>
      <t xml:space="preserve">Dobava i postava rubnih, </t>
    </r>
    <r>
      <rPr>
        <b/>
        <sz val="12"/>
        <rFont val="Arial"/>
        <family val="2"/>
        <charset val="238"/>
      </rPr>
      <t>zidnih alu L profila</t>
    </r>
    <r>
      <rPr>
        <sz val="12"/>
        <rFont val="Arial"/>
        <family val="2"/>
        <charset val="238"/>
      </rPr>
      <t xml:space="preserve"> radi zaštite ruba zida, odn. stijene.  Profili se postavljaju vertiklno, po cijeloj visini (od poda do stropa) ruba zida, radi zaštite samog ruba od oštećenja. Vrsta i boja dilatacijskih profila prema odabiru projektanta. 
Obračun po m'.
</t>
    </r>
    <r>
      <rPr>
        <sz val="9"/>
        <color indexed="10"/>
        <rFont val="Arial"/>
        <family val="2"/>
        <charset val="238"/>
      </rPr>
      <t/>
    </r>
  </si>
  <si>
    <t>za wc</t>
  </si>
  <si>
    <t>za umivaonik</t>
  </si>
  <si>
    <t>za pisoar</t>
  </si>
  <si>
    <t>za tuš</t>
  </si>
  <si>
    <t>traverza - višeslojna drvena ploča</t>
  </si>
  <si>
    <r>
      <rPr>
        <b/>
        <sz val="12"/>
        <rFont val="Arial"/>
        <family val="2"/>
        <charset val="238"/>
      </rPr>
      <t>napomena</t>
    </r>
    <r>
      <rPr>
        <sz val="12"/>
        <rFont val="Arial"/>
        <family val="2"/>
        <charset val="238"/>
      </rPr>
      <t xml:space="preserve"> : zid prema hodniku treba biti min. W112 sa profilom CW 75mm, 55 dB ili još bolje W115 profil 2x50mm, 64dB zbog bolje zvučne izolacije</t>
    </r>
  </si>
  <si>
    <t>2.11.</t>
  </si>
  <si>
    <t>2.11.1.</t>
  </si>
  <si>
    <t>2.11.2.</t>
  </si>
  <si>
    <t>2.12.</t>
  </si>
  <si>
    <t>Obavezna izmjera na licu mjesta, te sve mjere kontrolirati u naravi. Izvođač je dužan izraditi radioničke nacrte te prije izrade dostaviti projektantu na pregled i ovjeru.
U cijenu stavke uvijek uračunati sav potrebni pribor, radni i pomočni materijal, te sve radove i predradnje do potpune gotovosti.</t>
  </si>
  <si>
    <t>Sav okov, vijci iz nehrđajućeg čelika. Vanjski elementi obrađuju se vrućim pocinčavanjem, te . Prije cinčanja izvesti sve ptorebne rupe prodore i sl., varenje pocičnanih elementa nije dozvoljeno, isključivo koristiti vijčane spojeve. Ukoliko je stavkom traženo i ličenje, ono se u pravilu vrši radionički, osim elemenata čiji način ugradnje zahtjeva ličenje na objektu. Na sve što nije obuhvaćeno, navedeno i opisano u troškovničkim stavkama smatra se da se primjenjuju odgovarajući važeći normativi i standardi za pojedine vrste radova. Naknadna zaštita cinčanim sprejom svih pocinčanih elemenata kod kojih  je moglo doći do oštećenja (spojeve, pozicije vijaka i sl.)</t>
  </si>
  <si>
    <t>Pri izvođenju radova oblaganja metalne konstrukcije drugima materijalima obratiti pažnju da se eventualne monatažne rupe za vijeke i sl. izvedu prije cinčanja. Ukoliko materijali obloge zahtijevaju poseban način spajanja (npr. ljepljenje) ili poseban materijal spojih elemenata (bakreni vijci) potrebno je utvrditi međusobnu kompatibilnost tih proizvoda i pocinčane metalne konstrukcije. U slučaju ikakvih sumnji potrebno je obavijestiti projektanta i nadzornog inženjera, te zatražiti tehničko rješenje od proizvođača obloge.</t>
  </si>
  <si>
    <t>2.12.1.</t>
  </si>
  <si>
    <t>2.12.2.</t>
  </si>
  <si>
    <t>2.12.3.</t>
  </si>
  <si>
    <t>2.12.4.</t>
  </si>
  <si>
    <t>2.12.5.</t>
  </si>
  <si>
    <t>2.12.6.</t>
  </si>
  <si>
    <t>2.12.7.</t>
  </si>
  <si>
    <t>2.12.8.</t>
  </si>
  <si>
    <t>2.12.9.</t>
  </si>
  <si>
    <t>2.12.10.</t>
  </si>
  <si>
    <t>2.12.11.</t>
  </si>
  <si>
    <t>2.12.12.</t>
  </si>
  <si>
    <t>2.12.13.</t>
  </si>
  <si>
    <r>
      <t xml:space="preserve">1)  </t>
    </r>
    <r>
      <rPr>
        <sz val="12"/>
        <rFont val="Arial CE"/>
        <family val="2"/>
        <charset val="238"/>
      </rPr>
      <t xml:space="preserve"> vrata 140/220 cm , dovratnik 42 x 100 mm, ugradba i lokalni prijevoz</t>
    </r>
  </si>
  <si>
    <r>
      <t xml:space="preserve">2)  </t>
    </r>
    <r>
      <rPr>
        <sz val="12"/>
        <rFont val="Arial CE"/>
        <family val="2"/>
        <charset val="238"/>
      </rPr>
      <t xml:space="preserve"> vrata 140/210 cm , dovratnik 42 x 100 mm, ugradba i lokalni prijevoz</t>
    </r>
  </si>
  <si>
    <r>
      <t xml:space="preserve">3)  </t>
    </r>
    <r>
      <rPr>
        <sz val="12"/>
        <rFont val="Arial CE"/>
        <family val="2"/>
        <charset val="238"/>
      </rPr>
      <t xml:space="preserve"> vrata 110/210 cm , dovratnik 42 x 100 mm, ugradba i lokalni prijevoz</t>
    </r>
  </si>
  <si>
    <r>
      <t xml:space="preserve">4)  </t>
    </r>
    <r>
      <rPr>
        <sz val="12"/>
        <rFont val="Arial CE"/>
        <family val="2"/>
        <charset val="238"/>
      </rPr>
      <t xml:space="preserve"> vrata 120/220 cm, dovratnik 42 x 100 mm, ugradba i lokalni prijevoz</t>
    </r>
  </si>
  <si>
    <r>
      <t xml:space="preserve">5)  </t>
    </r>
    <r>
      <rPr>
        <sz val="12"/>
        <rFont val="Arial CE"/>
        <family val="2"/>
        <charset val="238"/>
      </rPr>
      <t xml:space="preserve"> vrata 110/210 cm, dovratnik 42 x 100 mm, ugradba i lokalni prijevoz ( vanjska vrata).</t>
    </r>
  </si>
  <si>
    <r>
      <t xml:space="preserve">6)  </t>
    </r>
    <r>
      <rPr>
        <sz val="12"/>
        <rFont val="Arial CE"/>
        <family val="2"/>
        <charset val="238"/>
      </rPr>
      <t xml:space="preserve"> vrata 285/285 cm-posmična-automatska, dovratnik 42 x 100 mm, ugradba i lokalni prijevoz.</t>
    </r>
  </si>
  <si>
    <t>2.12.14.</t>
  </si>
  <si>
    <t>2.12.15.</t>
  </si>
  <si>
    <t>2.12.16.</t>
  </si>
  <si>
    <t>2.12.17.</t>
  </si>
  <si>
    <t>2.12.18.</t>
  </si>
  <si>
    <t xml:space="preserve">Građevinska dim. otvora 80x210 cm.  </t>
  </si>
  <si>
    <t>2.12.19.</t>
  </si>
  <si>
    <t>Sve isto samo dimenzije:</t>
  </si>
  <si>
    <t xml:space="preserve">Građevinska dim. otvora 90x210 cm.  </t>
  </si>
  <si>
    <r>
      <rPr>
        <sz val="12"/>
        <rFont val="Arial"/>
        <family val="2"/>
        <charset val="238"/>
      </rPr>
      <t>MJESTO UGRADNJE_kuhinja i pomoćne prostorije</t>
    </r>
  </si>
  <si>
    <t>2.12.20.</t>
  </si>
  <si>
    <t>Dobava i postava čeličnih nosača podizača topline-zaštićeno, ličeno i bojeno.</t>
  </si>
  <si>
    <t>istovar, skladištenje i montaža</t>
  </si>
  <si>
    <t>dobava i transport</t>
  </si>
  <si>
    <r>
      <t>Izvođač je dužan načiniti nacrt polaganja</t>
    </r>
    <r>
      <rPr>
        <b/>
        <sz val="12"/>
        <rFont val="Arial"/>
        <family val="2"/>
        <charset val="238"/>
      </rPr>
      <t xml:space="preserve"> prilagođen odobrenim vrstama pločica većeg formata i fazonskih komada, a po uputama projektanta.</t>
    </r>
  </si>
  <si>
    <t>Toplovodno grijanje i razvod ukupno:</t>
  </si>
  <si>
    <t>Podno grijanje ukupno:</t>
  </si>
  <si>
    <t>Ventilacija ukupno:</t>
  </si>
  <si>
    <t>Instalacija plina ukupno:</t>
  </si>
  <si>
    <r>
      <t xml:space="preserve">Kod prekida betoniranja obvezno uporabiti SN vezu  ili sl. koja osigurava kvalitetno prianjanje betonske mase. </t>
    </r>
    <r>
      <rPr>
        <b/>
        <sz val="12"/>
        <rFont val="Arial"/>
        <family val="2"/>
        <charset val="238"/>
      </rPr>
      <t>Betoniranje konstrukcija temelja dijelom se izvodi ispod nivoa podzemne vode zbog čega jedinične cijene sadrže potrebne dodatne troškove.</t>
    </r>
  </si>
  <si>
    <t>Izrada horizontalne hidroizolacije poda na donju betonsku podlogu s jednim hladnim premazom i dva sloja trake za varenje V-4 vareno.Hidroizolaciju izvesti na armirani podložni beton debjine 10,0 cm, sa povlačenjem uz vertikalni rub u visini od 60,0 cm.Vertikalnu izolaciju zaštititi čepastom folijom.</t>
  </si>
  <si>
    <t>kupaonice soba novog dijela hotela</t>
  </si>
  <si>
    <t>tuš kupaonica soba novog dijela hotela</t>
  </si>
  <si>
    <t>kupaonice soba 1. kata starog dijela hotela                                               ( sobe 1,2,3,4 i 6  )</t>
  </si>
  <si>
    <t>kupaonica - wc kabina 1. kata sobe starog dijela hotela (soba 5)</t>
  </si>
  <si>
    <t>tuš kupaonica soba 1. kata starog dijela hotela</t>
  </si>
  <si>
    <t>(sobe 1,2,3 )</t>
  </si>
  <si>
    <t>kupaonice soba potkrovlja starog dijela hotela            ( sobe 1, 2 i 5) + wc kabine (soba 3 i 4)</t>
  </si>
  <si>
    <t>tuš kupaonica soba potkrovlja starog dijela hotela     ( soba 1 i 2)</t>
  </si>
  <si>
    <t>m2</t>
  </si>
  <si>
    <t>kuhinja</t>
  </si>
  <si>
    <t xml:space="preserve"> uredske sanitarne prostorije</t>
  </si>
  <si>
    <t xml:space="preserve"> - dobava i transport fco gradilište neistovareno</t>
  </si>
  <si>
    <t>dobava i transport fco gradilište neistovareno</t>
  </si>
  <si>
    <t>kupaonica1. kata sobe starog dijela hotela (soba 1,2,3,4 i 6)</t>
  </si>
  <si>
    <t>kupaonica potkrovlja soba starog dijela hotela (soba 1,2 i 5 I WC kabine soba 3 I 4 )</t>
  </si>
  <si>
    <t xml:space="preserve">   dobava i transport fco gradilište neistovareno</t>
  </si>
  <si>
    <t xml:space="preserve"> -  dobava i transport fco gradilište neistovareno</t>
  </si>
  <si>
    <t>2.2.1.11.</t>
  </si>
  <si>
    <t>2.2.1.16.</t>
  </si>
  <si>
    <t>2.2.1.17.</t>
  </si>
  <si>
    <t>2.2.1.18.</t>
  </si>
  <si>
    <t>2.2.1.19.</t>
  </si>
  <si>
    <t>2.2.1.20.</t>
  </si>
  <si>
    <t>Prilikom izvođenja radova izvoditelj se mora striktno pridržavati usvojenih i od strane projektanta prihvaćenih materijala i ovjerenih detalja.</t>
  </si>
  <si>
    <t>Tapison ,materijal  vuna, style kao Laguna, boja i uzorak prema odabiru projektanta, ukupna težina 2400gr/m2, težina flora 1400gr/m2, habanje , vatrootpornost , h=9,0 mm</t>
  </si>
  <si>
    <t xml:space="preserve">   hodnik novog dijela</t>
  </si>
  <si>
    <t xml:space="preserve"> - sokl visine 10 -12 cm
   dobava i transport fco gradilište neistovareno</t>
  </si>
  <si>
    <t>MJESTO POSTAVLJANJA: ispred ulaza recepcije</t>
  </si>
  <si>
    <t>MJESTO POSTAVLJANJA: ispred ulaza restorana i wellnesa</t>
  </si>
  <si>
    <t>PARKETARSKI RADOVI</t>
  </si>
  <si>
    <t>Prilikom izvođenja radova mora se izvoditelj striktno pridržavati usvojenih i od strane projektanta prihvaćenih materijala i ovjerenih detalja.</t>
  </si>
  <si>
    <t xml:space="preserve">  sobe novog dijela hotela</t>
  </si>
  <si>
    <t>restoran</t>
  </si>
  <si>
    <t>sobe i hodnici 1. kata starog dijela hotela</t>
  </si>
  <si>
    <t>sobe i hodnici potkrovlja starog dijela hotela</t>
  </si>
  <si>
    <t>ured</t>
  </si>
  <si>
    <t xml:space="preserve"> - sokl visine 10-12 cm
   dobava i transport fco gradilište neistovareno</t>
  </si>
  <si>
    <t xml:space="preserve"> - sokl visine 15 -18 cm
   dobava i transport fco gradilište neistovareno</t>
  </si>
  <si>
    <t>2.3.2.</t>
  </si>
  <si>
    <t>2.4.3.</t>
  </si>
  <si>
    <t xml:space="preserve">U cijenu je uključen sav potrebni pribor i materijal, sve izvesti prema uputi proizvođača. Isto tako, u cijenu stavke uključena priprema podloge, postava tapeta- ljepljenje sa svim obradama spojeva. </t>
  </si>
  <si>
    <t>SOBE -  NOVI DIO</t>
  </si>
  <si>
    <t>tapeta se lijepi na zidu iznad uzglavlja</t>
  </si>
  <si>
    <t>20 soba, osim ne standardne na 1. katu</t>
  </si>
  <si>
    <t>HODNIK NOVOG DIJELA HOTELA prizemlje i prvi kat</t>
  </si>
  <si>
    <t>tapeta se lijepi na zidu nasuprot vrata soba</t>
  </si>
  <si>
    <t>RESTORAN</t>
  </si>
  <si>
    <t>Pod tapetarskim radovima spada oblaganje unutrašnjih zidnih površina i stropova tapetama i sličnim materijalima. Vrsta ljepila i tapeta obrađuje se prema uvjetima uporabe odnosno namjeni prostorije.</t>
  </si>
  <si>
    <t>2.8.1.</t>
  </si>
  <si>
    <t>2.8.2.</t>
  </si>
  <si>
    <t>2.8.3.</t>
  </si>
  <si>
    <t xml:space="preserve">Izrada, doprema i ugradnja dvokrilnog prozora sa fiksnim donjim dijelom i nadstvjetlom na otvaranje.
Prozor je izrađen od drva, ostakljen termoizolacionim staklom 5+16+4 mm. 
U cijenu stavke uključiti  petlje, brave, ručkicu sa štitnikom, te pokrovne i kutne letvice izrađene od drva.
</t>
  </si>
  <si>
    <t xml:space="preserve">Izrada, doprema i ugradnja trokrilnog prozora  koji se ugrađuje u  zid od blok opeke.
Prozor je izrađen od drva i ostakljen termoizolacionim staklom 5+16+4 mm. 
U cijenu stavke uključiti  petlje, brave, ručkicu sa štitnikom, te pokrovne i kutne letvice izrađene od drva.
</t>
  </si>
  <si>
    <t>2.12.21.</t>
  </si>
  <si>
    <t>13. Dobava i ugradnja kanala pokrivenih rešetkom iz inoxa sa sifonom na dnu kanala za montažu u prostoru kuhinje i tuševa. Obraćun po komadu kompletno montirane podne rešetke.</t>
  </si>
  <si>
    <t>800x150x20</t>
  </si>
  <si>
    <t>2.5.1.</t>
  </si>
  <si>
    <t>2.5.2.</t>
  </si>
  <si>
    <t>2.5.3.</t>
  </si>
  <si>
    <t>2.5.4.</t>
  </si>
  <si>
    <t>2.5.5.</t>
  </si>
  <si>
    <t>2.5.6.</t>
  </si>
  <si>
    <t>2.5.7.</t>
  </si>
  <si>
    <t>2..7.4.</t>
  </si>
  <si>
    <t>2.7.5.</t>
  </si>
  <si>
    <t>2.7.6.</t>
  </si>
  <si>
    <t>2.7.7.</t>
  </si>
  <si>
    <t>2.7.8.</t>
  </si>
  <si>
    <t>2.7.9.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</si>
  <si>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</si>
  <si>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</si>
  <si>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</si>
  <si>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</si>
  <si>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</si>
  <si>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</si>
  <si>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</si>
  <si>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</si>
  <si>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</si>
  <si>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</si>
  <si>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</si>
  <si>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</si>
  <si>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</si>
  <si>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</si>
  <si>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</si>
  <si>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</si>
  <si>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</si>
  <si>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</si>
  <si>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</si>
  <si>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</si>
  <si>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</si>
  <si>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</si>
  <si>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</si>
  <si>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</si>
  <si>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</si>
  <si>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</si>
  <si>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</si>
  <si>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</si>
  <si>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</si>
  <si>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</si>
  <si>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</si>
  <si>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</si>
  <si>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2.7.43.</t>
  </si>
  <si>
    <t>2.8.4.</t>
  </si>
  <si>
    <t>2.9.1a.</t>
  </si>
  <si>
    <t>2.9.1b.</t>
  </si>
  <si>
    <t>2.10.1.</t>
  </si>
  <si>
    <t>2.10.2.</t>
  </si>
  <si>
    <t>2.10.3.1.</t>
  </si>
  <si>
    <t>2.10.3.2.</t>
  </si>
  <si>
    <t>2.10.3.3.</t>
  </si>
  <si>
    <t>2.10.3.4.</t>
  </si>
  <si>
    <t>2.10.3.5.</t>
  </si>
  <si>
    <t>2.10.3.6.</t>
  </si>
  <si>
    <t>2.10.3.7.</t>
  </si>
  <si>
    <t>2.10.3.8.</t>
  </si>
  <si>
    <t>2.10.3.9.</t>
  </si>
  <si>
    <t>2.10.3.10.</t>
  </si>
  <si>
    <t>2.10.3.11.</t>
  </si>
  <si>
    <t>2.10.5.</t>
  </si>
  <si>
    <t>2.10.6.</t>
  </si>
  <si>
    <t xml:space="preserve">Izrada, postavljanje, skidanje i čišćenje  oplate za armiranobetonski zid deb. 20,0cm ( zid uz stubište kod recepcije). U cijenu su uključene vrijednosti svih radova i materijala. </t>
  </si>
  <si>
    <t>1.3.14.</t>
  </si>
  <si>
    <t>Dobava materijala i betoniranje AB zida kod rampe i stubišta uz recepciju. U cijenu uključiti oplatu.</t>
  </si>
  <si>
    <t>Izrada toplinske izolacije temelja. Izvesti sa  pločama  u debljini 8,0 cm (XPS).  Sa vanjske strane temelja obavezna zaštita sa čepastom folijom. Isto obračunati u cijenu.</t>
  </si>
  <si>
    <t>Izrada toplinske izolacije podova na loggi 1. i 2. kata. Izvesti sa poliostiren pločama za podove u debljini 2,0 cm ( u širini 1,0 m). Između ploča izolacije i betonske košuljice postavlja se PVC folija debljine 0,20 mm s potrebnim preklopima koji se lijepe samoljepljivom trakom širine 4 cm.</t>
  </si>
  <si>
    <t>2.3.1.1.</t>
  </si>
  <si>
    <t>2.3.1.2.</t>
  </si>
  <si>
    <t>2.3.1.3.</t>
  </si>
  <si>
    <t>2.3.1.4.</t>
  </si>
  <si>
    <t>2.3.2.1.</t>
  </si>
  <si>
    <t>2.3.2.2.</t>
  </si>
  <si>
    <t>2.3.2.3.</t>
  </si>
  <si>
    <t>Kamenorezačke radove treba izvoditi prema važećim propisima, tehničkim uvjetima za tu vrstu radova i prema hrvatskim normativima. Kamen za oblaganje površina je po izboru projektanta, a mora biti kompaktan i bez vidljivih pukotina. U jediničnu cijenu treba uračunati dobavu osnovnog, veznog i pomoćnog materijala, vanjski i unutarnji transport, rad sa svim davanjima, uzimanje mjera na objektu, završno čišćenje mjesta rada sa iznosom otpadnog materijala van objekta te zaštita obloženih površina kartonom ili slično. U cijeni su uračunate sve obrade, spojevi detalji i sl.</t>
  </si>
  <si>
    <t>•  nagazna ploha stepenice</t>
  </si>
  <si>
    <t xml:space="preserve"> - kamen, deb. 3 cm 
   dobava i transport fco gradilište neistovareno</t>
  </si>
  <si>
    <t>•  čeona ploha stepenice</t>
  </si>
  <si>
    <t xml:space="preserve"> - kamen, deb. 2 cm 
   dobava i transport fco gradilište neistovareno</t>
  </si>
  <si>
    <t>2.4.4.</t>
  </si>
  <si>
    <r>
      <t>m</t>
    </r>
    <r>
      <rPr>
        <vertAlign val="superscript"/>
        <sz val="12"/>
        <color indexed="8"/>
        <rFont val="Arial"/>
        <family val="2"/>
        <charset val="238"/>
      </rPr>
      <t>2</t>
    </r>
  </si>
  <si>
    <t>h=1,10cm</t>
  </si>
  <si>
    <t>dužina - 6,33x1,10  - 1kom</t>
  </si>
  <si>
    <t xml:space="preserve">h=0,9 cm   </t>
  </si>
  <si>
    <t>dužina - 5,13x0,9  - 6kom</t>
  </si>
  <si>
    <t>dužina - 5,16x0,9 - 1kom</t>
  </si>
  <si>
    <t>dužina - 5,19x0,9 - 1kom</t>
  </si>
  <si>
    <t>dužina - 5,34x0,9  - 1kom</t>
  </si>
  <si>
    <t>Obračun sve komplet, sa pripadajućim okovom, brava sa kvakom,ostakljenjem, obradom, brtvama, lajsnama, te svim ostalim priborom i materijalom do gotove funkcionalnosti. Prije konačnog odabira serije profila, dati na odobrenje projektantu. Prije izvedbe, obavezna kontrola mjera na licu mjesta. Izvesti prema shemi.</t>
  </si>
  <si>
    <t>2.12.22.</t>
  </si>
  <si>
    <r>
      <t xml:space="preserve">Izrada, doprema i kompletna ugradnja </t>
    </r>
    <r>
      <rPr>
        <b/>
        <sz val="12"/>
        <rFont val="Arial"/>
        <family val="2"/>
        <charset val="238"/>
      </rPr>
      <t>punih zaokretnih vrata</t>
    </r>
    <r>
      <rPr>
        <sz val="12"/>
        <rFont val="Arial"/>
        <family val="2"/>
        <charset val="238"/>
      </rPr>
      <t xml:space="preserve"> od al profila bez prekinutog toplinskog mosta i ispunom od alu sendvič panela. Ugradnja u zid 10cm.</t>
    </r>
  </si>
  <si>
    <t>Vrata se ugrađuju u zid d=15cm</t>
  </si>
  <si>
    <t>mjesto ugradnje: garderoba konobara i katnog offica na 1. katu</t>
  </si>
  <si>
    <t>mjesto ugradnje: spremište wellnessa u predprostoru</t>
  </si>
  <si>
    <t>mjesto ugradnje: garderoba i sanitarne prostorije wellnessa</t>
  </si>
  <si>
    <t>2.7.44.</t>
  </si>
  <si>
    <t>2.7.45.</t>
  </si>
  <si>
    <t>2.7.46.</t>
  </si>
  <si>
    <t xml:space="preserve">wellness                                                                          (ulazni prostor, garderobe i sanitarne prostorije) </t>
  </si>
  <si>
    <t>wellness                                                                       (prostor sauna, whirlpoola, tuševa..)</t>
  </si>
  <si>
    <t>pomoćni prostori - spremišta potkrovlja, strojarnica, ulazni prostor, garderoba i sanitarne prostorije osoblja kuhinje, skladište kuhinje, odlaganje otpada, skladište wellnesa u predprostoru</t>
  </si>
  <si>
    <t>sanitarije osoblja prvog kata i skladišta - katni ured</t>
  </si>
  <si>
    <t>2.2.2.10.</t>
  </si>
  <si>
    <r>
      <t xml:space="preserve">Dobava i postava </t>
    </r>
    <r>
      <rPr>
        <b/>
        <sz val="12"/>
        <rFont val="Arial"/>
        <family val="2"/>
        <charset val="238"/>
      </rPr>
      <t>podnih</t>
    </r>
    <r>
      <rPr>
        <sz val="12"/>
        <rFont val="Arial"/>
        <family val="2"/>
        <charset val="238"/>
      </rPr>
      <t xml:space="preserve"> protukliznih keramičkih pločica, I klase, tip, dim. i boje  po odabiru projektanta. Opločenje se izvodi prema shemi postave keramike.  Pločice se postavljaju ljepljenjem na zaglađenu i pripremljenu podlogu s fugama širine 2 mm.  U cijenu uključiti i sav pomoćni i vezni materijal (ljepilo, fug-masa, silikon - u boji po odabiru projektanta), te rad i transport. Obračun po m</t>
    </r>
    <r>
      <rPr>
        <vertAlign val="superscript"/>
        <sz val="12"/>
        <rFont val="Arial"/>
        <family val="2"/>
        <charset val="238"/>
      </rPr>
      <t>2</t>
    </r>
    <r>
      <rPr>
        <sz val="12"/>
        <rFont val="Arial"/>
        <family val="2"/>
        <charset val="238"/>
      </rPr>
      <t>.</t>
    </r>
  </si>
  <si>
    <r>
      <t xml:space="preserve">Dobava i postava </t>
    </r>
    <r>
      <rPr>
        <b/>
        <sz val="12"/>
        <rFont val="Arial"/>
        <family val="2"/>
        <charset val="238"/>
      </rPr>
      <t>metalnog holkera/ sanitarnog profila u prostorima kuhinje od  aluminija eloksiranog (srebro)</t>
    </r>
    <r>
      <rPr>
        <sz val="12"/>
        <rFont val="Arial"/>
        <family val="2"/>
        <charset val="238"/>
      </rPr>
      <t>. Visina 10mm.
Obračun po m'.</t>
    </r>
  </si>
  <si>
    <r>
      <t xml:space="preserve">Dobava i postava </t>
    </r>
    <r>
      <rPr>
        <b/>
        <sz val="12"/>
        <rFont val="Arial"/>
        <family val="2"/>
        <charset val="238"/>
      </rPr>
      <t>metalne plastificirane lajsne/sokla</t>
    </r>
    <r>
      <rPr>
        <sz val="12"/>
        <rFont val="Arial"/>
        <family val="2"/>
        <charset val="238"/>
      </rPr>
      <t>, profil za stepenice. Ukupna visina profila 8 cm. Boja prema keramičkim pločicama i odabiru projektanta. 
Obračun po m'.</t>
    </r>
  </si>
  <si>
    <r>
      <t xml:space="preserve">Dobava i postava podnih </t>
    </r>
    <r>
      <rPr>
        <b/>
        <sz val="12"/>
        <rFont val="Arial"/>
        <family val="2"/>
        <charset val="238"/>
      </rPr>
      <t>dilatacijskih profila</t>
    </r>
    <r>
      <rPr>
        <sz val="12"/>
        <rFont val="Arial"/>
        <family val="2"/>
        <charset val="238"/>
      </rPr>
      <t xml:space="preserve"> za završnu podnu oblogu keramičkim pločicama. Dilatacijski profili se polažu na granici između dva različita tipa keramike, te na granici keramike i druge obloge. Profili na event. poklopcima instalacijskih kanala nisu uračunati. Vrsta i boja dilatacijskih profila prema odabiru projektanta. Obračun po m'.</t>
    </r>
  </si>
  <si>
    <t xml:space="preserve"> I DETEKCIJU PLINA</t>
  </si>
  <si>
    <t xml:space="preserve">TROŠKOVI  VATRODOJAVNOG SUSTAVA, SUSTAVA ODIMLJAVANJA </t>
  </si>
  <si>
    <t>6.11.</t>
  </si>
  <si>
    <t>6.11.1.</t>
  </si>
  <si>
    <t>6.11.2.</t>
  </si>
  <si>
    <t>6.11.3.</t>
  </si>
  <si>
    <t>6.11.4.</t>
  </si>
  <si>
    <t>6.11.5.</t>
  </si>
  <si>
    <t>6.11.6.</t>
  </si>
  <si>
    <t>6.11.7.</t>
  </si>
  <si>
    <t>komplet</t>
  </si>
  <si>
    <t>Razvod ožićenja i priprema za instalaciju</t>
  </si>
  <si>
    <t>6.12.</t>
  </si>
  <si>
    <t>DIZALO</t>
  </si>
  <si>
    <t>6.12.1.</t>
  </si>
  <si>
    <t>Montaža, atestiranje i puštanje dizala u pogon</t>
  </si>
  <si>
    <t>TROŠKOVI DOBAVE I MONTAŽE DIZALA</t>
  </si>
  <si>
    <t>TROŠKOVI  DTK, TK INSTALACIJE I INSTALACIJE OZVUČENJA</t>
  </si>
  <si>
    <t>6.12.2.</t>
  </si>
  <si>
    <t>6.12.3.</t>
  </si>
  <si>
    <t>6.12.4.</t>
  </si>
  <si>
    <t>6.13.</t>
  </si>
  <si>
    <t>6.13.1.</t>
  </si>
  <si>
    <t>TROŠKOVI SUSTAVA OZVUČENJA</t>
  </si>
  <si>
    <r>
      <t>Priprema betona vrši se uz dodatak potrebnih plastifikatora ovisno o konstrukciji i opisu pojedine stavke, odnosno izboru načina betoniranja.</t>
    </r>
    <r>
      <rPr>
        <sz val="12"/>
        <rFont val="Arial"/>
        <family val="2"/>
        <charset val="238"/>
      </rPr>
      <t xml:space="preserve"> </t>
    </r>
    <r>
      <rPr>
        <b/>
        <sz val="12"/>
        <rFont val="Arial"/>
        <family val="2"/>
        <charset val="238"/>
      </rPr>
      <t>Beton prilikom betoniranja dobro nabiti mehaničkim putem.</t>
    </r>
  </si>
  <si>
    <t xml:space="preserve"> - pločica, dimenzija 60X60
   dobava i transport fco gradilište neistovareno</t>
  </si>
  <si>
    <t>pločica dimenzija 60X60                                                      dobava i transport fco gradilište neistovareno</t>
  </si>
  <si>
    <t xml:space="preserve"> - pločica, dimenzija 120x60 cm: 
   dobava i transport fco gradilište neistovareno</t>
  </si>
  <si>
    <t>pločica dimenzija 120X60                                                     dobava i transport fco gradilište neistovareno</t>
  </si>
  <si>
    <t>pločica dimenzija 120X60, dobava i transport fco gradilište neistovareno</t>
  </si>
  <si>
    <t xml:space="preserve">Obrada zidova dizala strojnim brušenjem, pranjem akrilnom bojom za beton  poslije brušenja, te finom obradom reparaturnim mortom.
</t>
  </si>
  <si>
    <r>
      <t xml:space="preserve">Izrada, doprema i kompletna ugradnja jednokrilnih zaokretnih punih </t>
    </r>
    <r>
      <rPr>
        <b/>
        <sz val="12"/>
        <rFont val="Arial"/>
        <family val="2"/>
        <charset val="238"/>
      </rPr>
      <t xml:space="preserve">vrata kupaonice </t>
    </r>
    <r>
      <rPr>
        <sz val="12"/>
        <rFont val="Arial"/>
        <family val="2"/>
        <charset val="238"/>
      </rPr>
      <t>, građevinskog otvora 80 x 215 cm. Vratno krilo, dovratnik i ukrasne lajsne od vodootpornog medijapana;  završna obrada furnir hrasta ( alternativno u boji prema ton karti po odabiru projektanta). Uključivo sav potrebni okov i kvaka.  Sve prema shemi. U cijenu uključiti dobavu i ugradnja stopera, sav pomoćni materijal, rad i transport.
Ugradnja u zid d=10cm.</t>
    </r>
  </si>
  <si>
    <r>
      <t xml:space="preserve">Izrada, doprema i kompletna ugradnja jednokrilnih zaokretnih punih </t>
    </r>
    <r>
      <rPr>
        <b/>
        <sz val="12"/>
        <rFont val="Arial"/>
        <family val="2"/>
        <charset val="238"/>
      </rPr>
      <t xml:space="preserve">vrata wc kabine </t>
    </r>
    <r>
      <rPr>
        <sz val="12"/>
        <rFont val="Arial"/>
        <family val="2"/>
        <charset val="238"/>
      </rPr>
      <t>, građevinskog otvora 80 x 215 cm. Vratno krilo, dovratnik i ukrasne lajsne od vodootpornog medijapana;  završna obrada furnir hrasta ( alternativno u boji prema ton karti po odabiru projektanta). Uključivo sav potrebni okov ,  wc brava s leptirom i kvakom.  Sve prema shemi. U cijenu uključiti dobavu i ugradnja stopera, sav pomoćni materijal, rad i transport.
Ugradnja u zid d=10cm.</t>
    </r>
  </si>
  <si>
    <r>
      <t xml:space="preserve">Izrada, doprema i kompletna ugradnja jednokrilnih zaokretnih punih </t>
    </r>
    <r>
      <rPr>
        <b/>
        <sz val="12"/>
        <rFont val="Arial"/>
        <family val="2"/>
        <charset val="238"/>
      </rPr>
      <t xml:space="preserve">vrata kupaonice </t>
    </r>
    <r>
      <rPr>
        <sz val="12"/>
        <rFont val="Arial"/>
        <family val="2"/>
        <charset val="238"/>
      </rPr>
      <t>, građevinskog otvora 80 x 210 cm ( 80 x 215). Vratno krilo, dovratnik i ukrasne lajsne od vodootpornog medijapana;  završna obrada furnir hrasta ( alternativno u boji prema ton karti po odabiru projektanta). Uključivo sav potrebni okov ,  wc brava s leptirom i kvakom.  Sve prema shemi. U cijenu uključiti dobavu i ugradnja stopera, sav pomoćni materijal, rad i transport.
Ugradnja u zid d=10cm.</t>
    </r>
  </si>
  <si>
    <r>
      <t xml:space="preserve">Izrada, doprema i kompletna ugradnja jednokrilnih zaokretnih punih </t>
    </r>
    <r>
      <rPr>
        <b/>
        <sz val="12"/>
        <rFont val="Arial"/>
        <family val="2"/>
        <charset val="238"/>
      </rPr>
      <t xml:space="preserve">vrata kupaonice </t>
    </r>
    <r>
      <rPr>
        <sz val="12"/>
        <rFont val="Arial"/>
        <family val="2"/>
        <charset val="238"/>
      </rPr>
      <t>, građevinskog otvora 80 x 215 cm. Vratno krilo, dovratnik i ukrasne lajsne od vodootpornog medijapana;  završna obrada furnir hrasta ( alternativno uboji prema ton karti po odabiru projektanta). Uključivo sav potrebni okov ,  wc brava s leptirom i kvakom.  Sve prema shemi. U cijenu uključiti dobavu i ugradnja stopera, sav pomoćni materijal, rad i transport.
Ugradnja u zid d=10cm.</t>
    </r>
  </si>
  <si>
    <r>
      <t xml:space="preserve">Izrada, doprema i kompletna ugradnja </t>
    </r>
    <r>
      <rPr>
        <b/>
        <sz val="12"/>
        <rFont val="Arial"/>
        <family val="2"/>
        <charset val="238"/>
      </rPr>
      <t>sobnih</t>
    </r>
    <r>
      <rPr>
        <sz val="12"/>
        <rFont val="Arial"/>
        <family val="2"/>
        <charset val="238"/>
      </rPr>
      <t>, ulaznih, punih</t>
    </r>
    <r>
      <rPr>
        <b/>
        <sz val="12"/>
        <rFont val="Arial"/>
        <family val="2"/>
        <charset val="238"/>
      </rPr>
      <t xml:space="preserve"> vrata .</t>
    </r>
    <r>
      <rPr>
        <sz val="12"/>
        <rFont val="Arial"/>
        <family val="2"/>
        <charset val="238"/>
      </rPr>
      <t xml:space="preserve">. Građevinska dim. otvora 90 x 215. Vrata su zvučne izolacije prema hotelskom standardu (34dB), sa dovratnikom za suhu ugradnju izrađena od medijapana i dekorativni obuhvatni dovratnik u debljini zidova, vanjskih ukrasnih lajsni širine prema shemi. Vratno krilo s ukladom, dovratnik i ukrasne lajsne u boji prema ton karti po odabiru projektanta ( alternativno  furnir hrasta kao obloga)  Uključivo sav potrebni okov, panti i kvaka  prema odabiru projektanta.  Sve prema shemi. Dobava i ugradnja stopera </t>
    </r>
  </si>
  <si>
    <r>
      <t xml:space="preserve">Izrada, doprema i kompletna ugradnja jednokrilnih zaokretnih punih drvenih glatkih </t>
    </r>
    <r>
      <rPr>
        <b/>
        <sz val="12"/>
        <rFont val="Arial"/>
        <family val="2"/>
        <charset val="238"/>
      </rPr>
      <t>vrata</t>
    </r>
    <r>
      <rPr>
        <sz val="12"/>
        <rFont val="Arial"/>
        <family val="2"/>
        <charset val="238"/>
      </rPr>
      <t>. Dovratnik drveni, obuhvatni.  Drvena konstrukcija vrata treba biti od vodootpornog medijapana u mokrim čvorovima. Završna obrada dovratnika i krila u boji prema ton karti po odbiru projektanta . Uključeno sa svim  potrebnim okovom, brtvama i kvakom. U slučaju da ima kontrola prolaza u garderobama konobara i spremištu umjesto kvake je kugla.  Sve prema shemi.</t>
    </r>
  </si>
  <si>
    <r>
      <t xml:space="preserve">Izrada, doprema i kompletna ugradnja jednokrilnih zaokretnih punih drvenih glatkih </t>
    </r>
    <r>
      <rPr>
        <b/>
        <sz val="12"/>
        <rFont val="Arial"/>
        <family val="2"/>
        <charset val="238"/>
      </rPr>
      <t>vrata</t>
    </r>
    <r>
      <rPr>
        <sz val="12"/>
        <rFont val="Arial"/>
        <family val="2"/>
        <charset val="238"/>
      </rPr>
      <t>. Dovratnik drveni, obuhvatni.  Drvena konstrukcija vrata od medijapana. Završna obrada dovratnika i krila u boji prema ton karti po odbiru projektanta . Uključeno sa svim  potrebnim okovom, brtvama i kvakom.   Sve prema shemi.</t>
    </r>
  </si>
  <si>
    <r>
      <t xml:space="preserve">Izrada, doprema i kompletna ugradnja jednokrilnih zaokretnih punih drvenih glatkih </t>
    </r>
    <r>
      <rPr>
        <b/>
        <sz val="12"/>
        <rFont val="Arial"/>
        <family val="2"/>
        <charset val="238"/>
      </rPr>
      <t>vrata</t>
    </r>
    <r>
      <rPr>
        <sz val="12"/>
        <rFont val="Arial"/>
        <family val="2"/>
        <charset val="238"/>
      </rPr>
      <t>. Dovratnik drveni, obuhvatni.  Drvena konstrukcija vrata treba biti od vodootpornog medijapana u mokrim čvorovima. Završna obrada dovratnika i krila u boji prema ton karti po odbiru projektanta . Uključeno sa svim  potrebnim okovom, brtvama i kvakom.  Sve prema shemi.</t>
    </r>
  </si>
  <si>
    <r>
      <t xml:space="preserve">Izrada, doprema i kompletna ugradnja automatskih zaokretnih ostakljenih drvenih </t>
    </r>
    <r>
      <rPr>
        <b/>
        <sz val="12"/>
        <rFont val="Arial"/>
        <family val="2"/>
        <charset val="238"/>
      </rPr>
      <t>vrata spremišta sa oblogom</t>
    </r>
    <r>
      <rPr>
        <sz val="12"/>
        <rFont val="Arial"/>
        <family val="2"/>
        <charset val="238"/>
      </rPr>
      <t xml:space="preserve"> zida na strani hodnika. Dekor krila i obloge zida  - sjaj ili Alu top mat, prema odabiru projektanta. Staklo satinirano, extra clear.  Dimenzija zaokretnih vrata 90/210cm.  Sve prema shemi. U cijenu uključiti sav potreban okov (skriveni panti, sistem za zaokretna automatska vrata s otvaranjem na radioodašiljač), rad i transport.  Ukupna dim.  stijene 145x235 cm. </t>
    </r>
  </si>
  <si>
    <r>
      <t xml:space="preserve">Izrada, doprema i kompletna ugradnja automatskih zaokretnih ostakljenih drvenih </t>
    </r>
    <r>
      <rPr>
        <b/>
        <sz val="12"/>
        <rFont val="Arial"/>
        <family val="2"/>
        <charset val="238"/>
      </rPr>
      <t>vrata spremišta sa oblogom</t>
    </r>
    <r>
      <rPr>
        <sz val="12"/>
        <rFont val="Arial"/>
        <family val="2"/>
        <charset val="238"/>
      </rPr>
      <t xml:space="preserve"> zida na strani hodnika. Dekor krila i obloge zida - sjaj ili Alu top mat, prema odabiru projektanta. Staklo satinirano, extra clear.  Dimenzija zaokretnih vrata 90/210cm.  Sve prema shemi. U cijenu uključiti sav potreban okov (skriveni panti, sistem za zaokretna automatska vrata s otvaranjem na radioodašiljač), rad i transport.  Ukupna dim.  stijene 149x302,5cm. </t>
    </r>
  </si>
  <si>
    <r>
      <t xml:space="preserve">Izrada i ugradnja drvenih zaokretnih </t>
    </r>
    <r>
      <rPr>
        <b/>
        <sz val="12"/>
        <rFont val="Arial"/>
        <family val="2"/>
        <charset val="238"/>
      </rPr>
      <t>vrata i obloge zida</t>
    </r>
    <r>
      <rPr>
        <sz val="12"/>
        <rFont val="Arial"/>
        <family val="2"/>
        <charset val="238"/>
      </rPr>
      <t xml:space="preserve"> </t>
    </r>
    <r>
      <rPr>
        <b/>
        <sz val="12"/>
        <rFont val="Arial"/>
        <family val="2"/>
        <charset val="238"/>
      </rPr>
      <t>spremišta u pokrovlju</t>
    </r>
    <r>
      <rPr>
        <sz val="12"/>
        <rFont val="Arial"/>
        <family val="2"/>
        <charset val="238"/>
      </rPr>
      <t>. Materijal: vratno krilo od mediapana debljine 20 mm i obloga 20 mm. Završna obrada dovratnika i krila, prema izboru projektanta. Dimenzija zaokretnih vrata 70x180 cm, obloge 17+(vrata)+139/190 cm. Uključujući i sav potreban okov (skriveni panti, ručkica, brava i cilindar). Ugradnja ručke. Sve prema shemi.</t>
    </r>
  </si>
  <si>
    <r>
      <t xml:space="preserve">Izrada i ugradnja drvenih zaokretnih </t>
    </r>
    <r>
      <rPr>
        <b/>
        <sz val="12"/>
        <rFont val="Arial"/>
        <family val="2"/>
        <charset val="238"/>
      </rPr>
      <t>vrata spremišta u pokrovlju</t>
    </r>
    <r>
      <rPr>
        <sz val="12"/>
        <rFont val="Arial"/>
        <family val="2"/>
        <charset val="238"/>
      </rPr>
      <t>. Materijal: vratno krilo od mediapana debljine 20 mm i obloga 20 mm. Završna obrada dovratnika i krila prema ton karti, boja po odabiru projektanta. Dimenzija zaokretnih vrata 70x190 cm. Uključujući i sav potreban okov (skriveni panti, ručkica, brava i cilindar).   Sve prema shemi.</t>
    </r>
  </si>
  <si>
    <r>
      <t xml:space="preserve">Izrada i ugradnja drvenih zaokretnih </t>
    </r>
    <r>
      <rPr>
        <b/>
        <sz val="12"/>
        <rFont val="Arial"/>
        <family val="2"/>
        <charset val="238"/>
      </rPr>
      <t>vrata spremišta u pokrovlju</t>
    </r>
    <r>
      <rPr>
        <sz val="12"/>
        <rFont val="Arial"/>
        <family val="2"/>
        <charset val="238"/>
      </rPr>
      <t>. Materijal: vratno krilo od mediapana debljine 20 mm i obloga 20 mm. Završna obrada dovratnika i krila po ton karti ,boja prema odabiru projektanta. Dimenzija zaokretnih vrata 70x154 cm. Uključujući i sav potreban okov (skriveni panti, ručkica, brava i cilindar). Ugradnja ručke.  Sve prema shemi.</t>
    </r>
  </si>
  <si>
    <t>-  rad, materijal i  crijep</t>
  </si>
  <si>
    <t>a/  sljemenjaci za pokrov crijepom, rad, materijal i sljemenjaci.</t>
  </si>
  <si>
    <r>
      <t xml:space="preserve">Izrada dijela </t>
    </r>
    <r>
      <rPr>
        <b/>
        <sz val="12"/>
        <rFont val="Arial"/>
        <family val="2"/>
        <charset val="238"/>
      </rPr>
      <t>spuštenog stropa</t>
    </r>
    <r>
      <rPr>
        <sz val="12"/>
        <rFont val="Arial"/>
        <family val="2"/>
        <charset val="238"/>
      </rPr>
      <t>, odn. obloge instalacija hodnika. Obloga od gipsanih ploča. Širina kanala 60 cm, visina 12 cm. Sve ostalo kao prethodna stavka. 
Donja kota obloge instalacija se izvodi na visini 2,38 m. Sve prema nacrtu.
'MJESTO RADA: hodnik prizemlja i kata novog dijela
Obračun po m</t>
    </r>
    <r>
      <rPr>
        <vertAlign val="superscript"/>
        <sz val="12"/>
        <rFont val="Arial"/>
        <family val="2"/>
        <charset val="238"/>
      </rPr>
      <t>2</t>
    </r>
    <r>
      <rPr>
        <sz val="12"/>
        <rFont val="Arial"/>
        <family val="2"/>
        <charset val="238"/>
      </rPr>
      <t>.</t>
    </r>
  </si>
  <si>
    <r>
      <t xml:space="preserve">Izrada </t>
    </r>
    <r>
      <rPr>
        <b/>
        <sz val="12"/>
        <rFont val="Arial"/>
        <family val="2"/>
        <charset val="238"/>
      </rPr>
      <t>spuštenog stropa od knauf ploča</t>
    </r>
    <r>
      <rPr>
        <sz val="12"/>
        <rFont val="Arial"/>
        <family val="2"/>
        <charset val="238"/>
      </rPr>
      <t>. Sve ostalo kao stavka 1. 
Spušteni strop kuponica soba se izvodi na visini 2,40 m.
'MJESTO RADA: kupaonica sobe, sanitarne prostorije, wellness
Obračun po m</t>
    </r>
    <r>
      <rPr>
        <vertAlign val="superscript"/>
        <sz val="12"/>
        <rFont val="Arial"/>
        <family val="2"/>
        <charset val="238"/>
      </rPr>
      <t>2</t>
    </r>
    <r>
      <rPr>
        <sz val="12"/>
        <rFont val="Arial"/>
        <family val="2"/>
        <charset val="238"/>
      </rPr>
      <t>.</t>
    </r>
  </si>
  <si>
    <r>
      <t>Izrada</t>
    </r>
    <r>
      <rPr>
        <b/>
        <sz val="12"/>
        <rFont val="Arial"/>
        <family val="2"/>
        <charset val="238"/>
      </rPr>
      <t xml:space="preserve"> spuštenog stropa</t>
    </r>
    <r>
      <rPr>
        <sz val="12"/>
        <rFont val="Arial"/>
        <family val="2"/>
        <charset val="238"/>
      </rPr>
      <t xml:space="preserve"> od knauf ploča. Izvedba spuštenog stropa s vodoravnim glatkim neprekinutim podgledom. Strop od knauf ploča jednostruka obloga. Izvodi se na čeličnoj pocinčanoj ovješenoj podkonstrukciji od CD i UD profila. Spojeve ploča kitati i bandažirati prema uputi proizvođača. Na potrebnim mjestima izvesti dilatacijski spoj.  Svi nosivi elementi stropa moraju biti postavljeni u skladu s rasvjetnim tijelima, otvorima za ventilaciju i sl. Spuštene stropove postavljati nakon montaže instalacija. U cijeni su svi prodori, izrezivanja za rasvjetna tijela, ventilaciju i sl. te izvedba dilatacijskih spojeva na svim mjestima konstrukcijske dilatacije. Sve izvesti prema detaljima i uputi proizvođača. U cijenu je uključena i laka pokretna skela visine 2 m. Sve spremno za bojanje. </t>
    </r>
    <r>
      <rPr>
        <sz val="9"/>
        <color indexed="30"/>
        <rFont val="Arial"/>
        <family val="2"/>
        <charset val="238"/>
      </rPr>
      <t/>
    </r>
  </si>
  <si>
    <r>
      <t xml:space="preserve">Izrada dijela </t>
    </r>
    <r>
      <rPr>
        <b/>
        <sz val="12"/>
        <rFont val="Arial"/>
        <family val="2"/>
        <charset val="238"/>
      </rPr>
      <t>spuštenog stropa</t>
    </r>
    <r>
      <rPr>
        <sz val="12"/>
        <rFont val="Arial"/>
        <family val="2"/>
        <charset val="238"/>
      </rPr>
      <t>, odn. obloge hor. instalacijskih kanala i napa kuhinje. Obloga od knauf  ploča. Dim. kanala cca 50 cm, visina 40  cm. Sve ostalo kao stavka 1.  Donja kota obloge instalacija se izvodi na visini 2,40 m. Sve prema nacrtu.
'MJESTO RADA: kuhinja
Obračun po m</t>
    </r>
    <r>
      <rPr>
        <vertAlign val="superscript"/>
        <sz val="12"/>
        <rFont val="Arial"/>
        <family val="2"/>
        <charset val="238"/>
      </rPr>
      <t>2</t>
    </r>
    <r>
      <rPr>
        <sz val="12"/>
        <rFont val="Arial"/>
        <family val="2"/>
        <charset val="238"/>
      </rPr>
      <t>.</t>
    </r>
  </si>
  <si>
    <r>
      <t xml:space="preserve">Izrada gipsane </t>
    </r>
    <r>
      <rPr>
        <b/>
        <sz val="12"/>
        <rFont val="Arial"/>
        <family val="2"/>
        <charset val="238"/>
      </rPr>
      <t>obloge nosača WC školjke</t>
    </r>
    <r>
      <rPr>
        <sz val="12"/>
        <rFont val="Arial"/>
        <family val="2"/>
        <charset val="238"/>
      </rPr>
      <t>. Stijena se izvodi jednostrukom oblogom impregniranim knauf pločama  12,5 mm pločama na tipskoj metalnoj podkonstrukciji. Visina obloge 240 cm (do spuštenog stropa).
U cijenu uključeno i bandažiranje, gletanje i brušenje spojnica, te svi eventualni proboji ili sl.
'MJESTO RADA: kupaonice soba
Obračun po m</t>
    </r>
    <r>
      <rPr>
        <vertAlign val="superscript"/>
        <sz val="12"/>
        <rFont val="Arial"/>
        <family val="2"/>
        <charset val="238"/>
      </rPr>
      <t>2</t>
    </r>
    <r>
      <rPr>
        <sz val="12"/>
        <rFont val="Arial"/>
        <family val="2"/>
        <charset val="238"/>
      </rPr>
      <t>.</t>
    </r>
  </si>
  <si>
    <r>
      <t xml:space="preserve">Izrada </t>
    </r>
    <r>
      <rPr>
        <b/>
        <sz val="12"/>
        <rFont val="Arial"/>
        <family val="2"/>
        <charset val="238"/>
      </rPr>
      <t>kanala od  građevinskih ploča</t>
    </r>
    <r>
      <rPr>
        <sz val="12"/>
        <rFont val="Arial"/>
        <family val="2"/>
        <charset val="238"/>
      </rPr>
      <t xml:space="preserve"> za odvod dima kroz prostor krovišta prema kupoli za ventilaciju. Dim. građ. otvora 100x100 cm, vatrootporan F90. Ukupno 4 kupole za odimljavanje. Obračun po m</t>
    </r>
    <r>
      <rPr>
        <vertAlign val="superscript"/>
        <sz val="12"/>
        <rFont val="Arial"/>
        <family val="2"/>
        <charset val="238"/>
      </rPr>
      <t>2</t>
    </r>
    <r>
      <rPr>
        <sz val="12"/>
        <rFont val="Arial"/>
        <family val="2"/>
        <charset val="238"/>
      </rPr>
      <t>.</t>
    </r>
  </si>
  <si>
    <r>
      <t xml:space="preserve">Izrada gipsane  obloge </t>
    </r>
    <r>
      <rPr>
        <b/>
        <sz val="12"/>
        <rFont val="Arial"/>
        <family val="2"/>
        <charset val="238"/>
      </rPr>
      <t>bočne, vidljive strane unutarnjih stepenica recepcije</t>
    </r>
    <r>
      <rPr>
        <sz val="12"/>
        <rFont val="Arial"/>
        <family val="2"/>
        <charset val="238"/>
      </rPr>
      <t>. Obloga se izvodi jednostrukom oblogom impregniranim pločama  12,5 mm pločama ljepljenjem na betonsku podlogu (bet. pregradnu stijenu ispod bet. stepenica). Visina obloge  prema visini stepenica, do završne obloge- kamena.
U cijenu uključeno i bandažiranje, gletanje i brušenje spojnica, te svi event. proboji ili sl. Sve prema nacrtu..
'MJESTO RADA: stepenice recepcije
Obračun po m</t>
    </r>
    <r>
      <rPr>
        <vertAlign val="superscript"/>
        <sz val="12"/>
        <rFont val="Arial"/>
        <family val="2"/>
        <charset val="238"/>
      </rPr>
      <t>2</t>
    </r>
    <r>
      <rPr>
        <sz val="12"/>
        <rFont val="Arial"/>
        <family val="2"/>
        <charset val="238"/>
      </rPr>
      <t>.</t>
    </r>
  </si>
  <si>
    <r>
      <t xml:space="preserve">Nabava materijala, izrada i postava </t>
    </r>
    <r>
      <rPr>
        <b/>
        <sz val="12"/>
        <rFont val="Arial"/>
        <family val="2"/>
        <charset val="238"/>
      </rPr>
      <t>nosača za sanitarnu opremu</t>
    </r>
    <r>
      <rPr>
        <sz val="12"/>
        <rFont val="Arial"/>
        <family val="2"/>
        <charset val="238"/>
      </rPr>
      <t xml:space="preserve"> po dolje navedenoj specifikaciji, u gipsanoj oblozi deb. 15 cm. </t>
    </r>
  </si>
  <si>
    <t>gips kartonske ploče+toplinska izolacija (mineralna vuna). Strana prema kupaonama od vodootpornih ploča.</t>
  </si>
  <si>
    <r>
      <rPr>
        <b/>
        <sz val="12"/>
        <rFont val="Arial CE"/>
        <charset val="238"/>
      </rPr>
      <t>RECEPCIJA</t>
    </r>
  </si>
  <si>
    <t xml:space="preserve">Izvodi se od aluminijskih profila sa prekinutim termičkim mostom (u boji po izboru projektanta). Ostakljenje izo 4+14+4+14+4 troslojno LOW-e. Vrata sa elektorničkom bravom (zaključavanja i otključavanja). Okov i oprema moraju biti zaštićeni od korozije. </t>
  </si>
  <si>
    <t xml:space="preserve">Izvodi se od aluminijskih profila sa prekinutim termičkim mostom. Ostakljenje izo 4+14+4+14+4 troslojno LOW-e. Unutrnje staklo je satinirano. Vrata sa  funkcijom elektorničkog otključavanja i zaključavanja. Okov i oprema moraju biti zaštićeni od korozije. </t>
  </si>
  <si>
    <t>Izvodi se od aluminijskih profila bez prekinutog termičkog mosta.</t>
  </si>
  <si>
    <t>Recirkulacijska crpka za PTV, komplet s vijčanim spojevima te spojnim i brtvenim materijalom, slijedećih karakteristika: G = 1,5 m³/h, H = 40 kPa, Nel = 26 W/230 V/50 Hz, kao proizvod "Grundfos" tip ALPHA2 25-50N 130 ili jednakovrijedan</t>
  </si>
  <si>
    <t>Recirkulacijska crpka za PTV, komplet s vijčanim spojevima te spojnim i brtvenim materijalom, slijedećih karakteristika: G = 0,5 m³/h, H = 40 kPa, Nel = 326 W/230 V/50 Hz, kao proizvod "Grundfos" tip ALPHA2 25-60N 130 ili jednakovrijedan</t>
  </si>
  <si>
    <t>Ekspanzijska membranska posuda voulmena 50 lit.
- posuda je opremljena sigurnosnim ventilom DN25/3 bar, manometrom 0-6 bar, p.p. slavinom i priključkom za instalaciju 3/4“
- promjer 550 mm
- ukupne širina 330 mm
- kao proizvod "Elko Flex" tip N50 ili jednakovrijedan</t>
  </si>
  <si>
    <t>Ekspanzijska membranska posuda voulmena 25 lit.
- posuda je opremljena sigurnosnim ventilom DN20/6 bar, manometrom 0-6 bar, p.p. slavinom i priključkom za instalaciju 3/4“
- promjer 400 mm
- ukupne širina 250 mm
- kao proizvod "Elko Flex" tip N25 ili jednakovrijedan</t>
  </si>
  <si>
    <t>Troputi elektromotorni ventil s vijčanim spojem, komplet s elektromotornim pogonom i protuprirubnicama</t>
  </si>
  <si>
    <t>Čelični pločasti radijatori sa cjevnim priključkom sa donje strane u sredini radijatora, komplet sa "H" blokom i termostatskim ventilom, odzračnim pipcem, ovjesnim priborom i sitnim montažnim materijalom</t>
  </si>
  <si>
    <t>Kupaonski cjevni radijatori, komplet s termostatskim i prigušnim ventilom, odzračnim pipcem, ovjesnim priborom i sitnim montažnim materijalom</t>
  </si>
  <si>
    <t>Spojne igle za učvrščivanje cijevi na sistemsku rolu</t>
  </si>
  <si>
    <t xml:space="preserve">Rubne dilatacijske trake s perforacijom visine 125+35 mm, debljine 10 mm, s  plastičnom folijom za sprječavanje prodiranja estriha između zida i sistemske role,prema ONORM M 7560 </t>
  </si>
  <si>
    <t xml:space="preserve">Samoljepljiva traka za brtvljenje između zida i sistemske role dužine 56m </t>
  </si>
  <si>
    <t xml:space="preserve">Zaštitna cijev za prolaz cijevi podnog grijanja kroz zonu dilatacijskih fuga u kompletu sa diletacijskim letvicama </t>
  </si>
  <si>
    <t xml:space="preserve">Dodatak za povećanje gustoće cementnog estriha i smanjenje količine pora u premazu prema ONORM B2232 </t>
  </si>
  <si>
    <t xml:space="preserve">Spojnice(EUROKONUS) za spoj cijevi podnog grijanja na razdjelnik i sabirnik </t>
  </si>
  <si>
    <t xml:space="preserve">Vodilica za cijevi kod priključivanja na razdjelnik </t>
  </si>
  <si>
    <t>Metalni podžbukni ormarić sa plastificiranim vanjskim okvirom  za ugradnju razdjelnika i sabirnika krugova podnog grijanja i mješajuće grupe</t>
  </si>
  <si>
    <t xml:space="preserve">Sobni terrmostat 5-30C s digitalnim prikazom i podnim senzorom, mog. snižavanja temp, preklopnik za biranje između progr., uprav ekst. jedinicom </t>
  </si>
  <si>
    <t xml:space="preserve">Dodatni regulacijski modul (programibilni) </t>
  </si>
  <si>
    <t xml:space="preserve">Električna podna grijača ploha za kupaonicu </t>
  </si>
  <si>
    <t>Sobni terrmostat 5-30C s digitalnim prikazom i podnim senzorom</t>
  </si>
  <si>
    <r>
      <t>Kupaonski odsisni ventilator slijedećih karakteristika:
L = 100 m</t>
    </r>
    <r>
      <rPr>
        <vertAlign val="superscript"/>
        <sz val="12"/>
        <rFont val="Arial "/>
        <charset val="238"/>
      </rPr>
      <t>3</t>
    </r>
    <r>
      <rPr>
        <sz val="12"/>
        <rFont val="Arial "/>
        <charset val="238"/>
      </rPr>
      <t>/h, H = 20 Pa, N = 11 W, komplet sa nepovratnom zaklopkom i timerom za produženi rad</t>
    </r>
  </si>
  <si>
    <t>Fiksne istrujne i usisne rešetke s ugradbenom ramom</t>
  </si>
  <si>
    <t>Regulacione istrujne i usisne rešetke s ugradbenom ramom</t>
  </si>
  <si>
    <t>Fiksne neprovidne prestrujne rešetke s ugradbenom ramom za ugradnju u vrata</t>
  </si>
  <si>
    <t>Odsisni zračni ventili</t>
  </si>
  <si>
    <t>Toplinska izolacija ventilacionih pravokutni kanala za svježi zrak izolacijom s parnom branom</t>
  </si>
  <si>
    <t>Dobava i ugradnja regulatora tlaka s prirubničkim spojem, blok ventilom i sigurnosnom membranom za 
G = 10 m3/h, Pu = 2-4 bar, Pi = 22 mbar, 
ispitan i ugrađen</t>
  </si>
  <si>
    <t xml:space="preserve">Cijevi hladne vode položene u zidnim usjecima i podu sa zaštitnom cijevi ili originalnom PE pjenastom izolacijom. Cijevi tople vode i cirkulacije tople vode izolirane originalnom PE pjenastom izolacijom ili  standardnom izolacijom. </t>
  </si>
  <si>
    <t xml:space="preserve">5. Cijevni dozračnik od PP-a DN110 mm za dozračivanje cijevnih grana i sekundarnih vertikala sa protokom zraka 37 l/s, mrežom protiv insekata, masivnom gumenom membranom i duplom stijenkom kučišta (termoizolacija). </t>
  </si>
  <si>
    <t>-   prekidač P/Ž obični</t>
  </si>
  <si>
    <t>-   prekidač P/Ž izmjenični</t>
  </si>
  <si>
    <t xml:space="preserve">-   prekidač P/Ž križni                                       </t>
  </si>
  <si>
    <t xml:space="preserve">-   prekidač P/Ž serijski                                  </t>
  </si>
  <si>
    <t>-   tipkalo</t>
  </si>
  <si>
    <t xml:space="preserve">-   utičnica jednofazna 16A P/Ž </t>
  </si>
  <si>
    <t xml:space="preserve">-    utičnica RJ45- podžbukna </t>
  </si>
  <si>
    <t>-  UKV antena UKV 452 ili jednakovrijedno</t>
  </si>
  <si>
    <t>-  UHF antena TV 4543 ili jednakovrijedno</t>
  </si>
  <si>
    <t>-  Antena  SAT GIBERTINI OP 100 AL ili jednakovrijedno</t>
  </si>
  <si>
    <t>-  LNB Quattro - GSS GRUNDIG GLQ 40 ili jednakovrijedno</t>
  </si>
  <si>
    <t xml:space="preserve">   sa izolatorom petlje, </t>
  </si>
  <si>
    <r>
      <t xml:space="preserve"> </t>
    </r>
    <r>
      <rPr>
        <sz val="12"/>
        <rFont val="Arial"/>
        <family val="2"/>
        <charset val="238"/>
      </rPr>
      <t xml:space="preserve"> sirena s bljeskalicom za napajanje</t>
    </r>
  </si>
  <si>
    <t xml:space="preserve">  ulazno-izlazni modul u kučištu</t>
  </si>
  <si>
    <t xml:space="preserve">-  centrala za odimljavanje </t>
  </si>
  <si>
    <t>TROŠKOVI INTELIGENTNE SOBE (kontrola ulaza, prisutnost gosta, termoregulacija)</t>
  </si>
  <si>
    <r>
      <t xml:space="preserve">Inteligentni Zonski IP kontroler za komunikaciju i napajanje inteligentnih on-line čitača kartica, odlagača kartica i digitalnih termostata te vezu prema serveru inteligentne sobe. Ugradnja u katni komunikacijski ili elektroormar. Montaža na šinu DIN 12 modula. Zonski IP kontroler mora podržavati napajanje i komunikaciju za minimalno 15 soba. Priključci RJ45, 230V, 2xUSB, 1xRS232. </t>
    </r>
    <r>
      <rPr>
        <i/>
        <sz val="12"/>
        <color indexed="8"/>
        <rFont val="Arial"/>
        <family val="2"/>
        <charset val="238"/>
      </rPr>
      <t/>
    </r>
  </si>
  <si>
    <r>
      <t xml:space="preserve">Industrijsko server računalo, Programska oprema (software) za upravljanje sustavom inteligentne sobe 1 Client, programska oprema mora imati opciju mogućnosti povezivanja s PMS-om (hotelskim informacijskim sustavom). </t>
    </r>
    <r>
      <rPr>
        <i/>
        <sz val="12"/>
        <color indexed="8"/>
        <rFont val="Arial"/>
        <family val="2"/>
        <charset val="238"/>
      </rPr>
      <t/>
    </r>
  </si>
  <si>
    <t>Koder kartica Mifare 1k, USB priključak na postojeće računalo na recepciji.</t>
  </si>
  <si>
    <t xml:space="preserve">d) licence za VRV integraciju </t>
  </si>
  <si>
    <t>Kit za instalaciju terminala (čitač, odlagač, termostat) u elektrokutije</t>
  </si>
  <si>
    <t xml:space="preserve">Izrada trakaste horizontalne hidroizolacije poda ispod zidova sa tekućom folijom </t>
  </si>
  <si>
    <r>
      <t>Izrada toplinske izolacije podova prizemlja. Izvesti sa  pločama za podove u debljini 8 cm. (5,0+3,0 cm ). Između ploča izolacije i betonske košuljice postavlja se PVC folija debljine 0,20 mm s potrebnim preklopima koji se lijepe samoljepljivom trakom širine 4 cm. ( Izvesti i ispod stubišta).</t>
    </r>
    <r>
      <rPr>
        <sz val="12"/>
        <color rgb="FFFF0000"/>
        <rFont val="Arial CE"/>
      </rPr>
      <t/>
    </r>
  </si>
  <si>
    <r>
      <t>Izrada, doprema i kompletna ugradnja</t>
    </r>
    <r>
      <rPr>
        <b/>
        <sz val="12"/>
        <rFont val="Arial"/>
        <family val="2"/>
        <charset val="238"/>
      </rPr>
      <t xml:space="preserve"> unutarnje  ostakljene pregradne trodijelne stijene ureda </t>
    </r>
    <r>
      <rPr>
        <sz val="12"/>
        <rFont val="Arial"/>
        <family val="2"/>
        <charset val="238"/>
      </rPr>
      <t xml:space="preserve">prema shemi...Sastoji se od jednokrilnih zaokretnim vratima i dva fiksna dijela. Ostakljenje lamistal staklom 5+5 mm. Građevinska dim. otvora stijene 280x258 cm.  Dimenzija  vrata 96/258cm. Montira se na cem.glazuru i spuštneni strop u potkrovlju.  Obrada svih profila eloksirano, crna mat boja. U cijenu uključiti sav potrebni okov, podkonstrukcija u spuštenom stropu, sav pomoćni materijal (silikon), rad i transport. </t>
    </r>
  </si>
  <si>
    <t>Dobava 8 kanalnog centralnog upravljačkog uređaja sa DSP funkcijama i digitalnom kontrolom za do 8 zona u sustavu ozvučenja 100V</t>
  </si>
  <si>
    <t>Dobava pozivno-upravljačke jedinice sa povezivosti putem RJ45 cat5 strukturne mreže na centralnu upravljačku jedinicu.</t>
  </si>
  <si>
    <t xml:space="preserve">Dobava 4 kanalnog pojačala snage sa DSP funkcijama na svakom kanalu i  izlaznom snagom od 220W </t>
  </si>
  <si>
    <t>Dobava 4 kanalnog pojačala snage sa DSP funkcijama na svakom kanalu i  izlaznom snagom od 125W</t>
  </si>
  <si>
    <t>Dobava zidne upravljačke jedinice</t>
  </si>
  <si>
    <t>Dobava izvora zvuka sa reprodukcijom sa usb i SD medija i FM Tuner</t>
  </si>
  <si>
    <t xml:space="preserve">Dobava zvučnika snage 20W za vanjsku montažu i korištenje u 100V sustavu </t>
  </si>
  <si>
    <t>Dobava zvučnika snage 50W za unutarnju montažu, sa proširenim frekvencijskim odzivom i korištenjem u 100V sustavu.</t>
  </si>
  <si>
    <t>Dobava zvučnika snage 6W za unutarnju montažu i korištenje u 100V sustavu</t>
  </si>
  <si>
    <t>Montaža opreme, razvod i montaža kabela, puštanje u pogon, konfiguracija i ispitivanje sustava</t>
  </si>
  <si>
    <t>6.12.5.</t>
  </si>
  <si>
    <t>6.12.6.</t>
  </si>
  <si>
    <t>6.12.7.</t>
  </si>
  <si>
    <t>6.12.8.</t>
  </si>
  <si>
    <t>6.12.9.</t>
  </si>
  <si>
    <t>TROŠKOVI SUSTAVA VIDEONADZORA</t>
  </si>
  <si>
    <t>3MP High Resolution IP kamera, bullet s ugrađenim IR-om do 30m, IP66, PoE sa slijedećim specifikacijama: 1/3 progressive scan CMOS, 0,07lux@F1.2, 0lux s IR, 4mm@f2.0, 3D DNR, Digital WDR, H.264/MJPEG, 2048 x 1536, Full HD1080p real-time video</t>
  </si>
  <si>
    <t>3MP High Resolution IP kamera, Dome s ugrađenim IR-om do 30m, IP66, Anti vandal,  PoE sa slijedećim specifikacijama: 1/3 progressive scan CMOS, 0,07lux@F1.2, 0lux s IR, 4mm@f2.0, 3D DNR, Digital WDR, H.264/MJPEG, 2048 x 1536, Full HD1080p real-time video</t>
  </si>
  <si>
    <t>16-kanalni video snimač, do 12MP rezolucije, rezolucija snimanja 12MP/8MP/6MP/5MP/4MP/3MP/1080p/UXGA/720p, HDMI output 4k, VGA output 1920x1080p, 4 SAT interfejsa za 4HDD-a, do 6TB svaki HDD, RJ-45 10/100/1000 Mbps Ethernet interface, 19'' rack mount 1.5U. Podržava istovremeni živi pregled, pohranu i pregled snimaka do 12MP rezolucije. Centralizirani management IP kamera, konfiguriranje, import/export, smart traženje, smart playback</t>
  </si>
  <si>
    <t xml:space="preserve">VGA/HDMI LCD monitor, veličine 22'', brand name </t>
  </si>
  <si>
    <t>Tvrdi disk, SATA, 4TB, za ugradnju, 3.5'', AV</t>
  </si>
  <si>
    <t>24-portni GbE Smart upravljivi PoE Switch, 24 10/100/1000 BASE-T PoE port, 2 SFP 100/1000 Mbps, 52 Gbps, 39 Mpps, 230V, PoE power 170W, Rack mount</t>
  </si>
  <si>
    <t xml:space="preserve">Sitni potrošni materijal za montažu </t>
  </si>
  <si>
    <t>Montaža opreme, razvod i montaža kabela, instalacija i konfiguriranje snimača, kalibracija i parametriranje kamera, testiranje, puštanje sustava u rad, školovanje osoblja za rad i izdavanje uputa za rukovanje.</t>
  </si>
  <si>
    <r>
      <t xml:space="preserve">Izrada, doprema i kompletna montaža </t>
    </r>
    <r>
      <rPr>
        <b/>
        <sz val="12"/>
        <rFont val="Arial"/>
        <family val="2"/>
        <charset val="238"/>
      </rPr>
      <t>vanjske ostakljene</t>
    </r>
    <r>
      <rPr>
        <sz val="12"/>
        <rFont val="Arial"/>
        <family val="2"/>
        <charset val="238"/>
      </rPr>
      <t xml:space="preserve"> </t>
    </r>
    <r>
      <rPr>
        <b/>
        <sz val="12"/>
        <rFont val="Arial"/>
        <family val="2"/>
        <charset val="238"/>
      </rPr>
      <t xml:space="preserve">višedjelne ulazne stijene recepcije </t>
    </r>
    <r>
      <rPr>
        <sz val="12"/>
        <rFont val="Arial"/>
        <family val="2"/>
        <charset val="238"/>
      </rPr>
      <t xml:space="preserve"> prema shemi. Sastoji od 5 fiksnih elemenata i dvokrilnih zaokretnih vrata. Dim. građ. otvora 670 x 285 cm. Dimenzija dvokrilnih vrata 168,5x285cm, fiksni dijelovi (82+165+82+84+84)x 285cm. Stijena se montira u bet. otvor; montaža sa brtvenim elementima (bez ispunjavanja pjenom). Obrada svih profila eloksirano, crna mat boja.</t>
    </r>
  </si>
  <si>
    <t>dužina - 5,16x1,10  - 1kom</t>
  </si>
  <si>
    <t>dužina - 5,13x1,10  - 8kom</t>
  </si>
  <si>
    <t>dužina - 5,31x1,10  - 1kom</t>
  </si>
  <si>
    <t>dužina - 6,70x1,10  - 1kom</t>
  </si>
  <si>
    <t>dužina - 18,70x1,10  - 1kom</t>
  </si>
  <si>
    <r>
      <t xml:space="preserve">Dobava i ugradnja </t>
    </r>
    <r>
      <rPr>
        <b/>
        <sz val="12"/>
        <rFont val="Arial"/>
        <family val="2"/>
        <charset val="238"/>
      </rPr>
      <t>vanjskog otirača</t>
    </r>
    <r>
      <rPr>
        <sz val="12"/>
        <rFont val="Arial"/>
        <family val="2"/>
        <charset val="238"/>
      </rPr>
      <t>. 
Otirač s okvirom, ugrađen u pod. Otira pravokutnog oblika, dim. 120 x 60  cm.(140 x 80) Otirač s okvirom za otirač od alumnijskog L profila. Visina 16 mm.
Materijal umetka- Vinil sa specijalnim premazom za visoku trajnost. Otirač otporan na habanje, predviđen za visoki/ intenzivni nivo prometa, s lakim održavanjem (usisavač, miniwash, voda), protuklizan, ima funkciju uklanjanja grube nečistoće i time sprečavaju njihov unos u zgradu.
Boja umetka crna. Obavezno, prije izrade otirača, mjere otirača provjeriti na objektu, dostaviti uzorak na odobrenje projektanta. Obračun po kom.</t>
    </r>
  </si>
  <si>
    <t>spa - soba za relaksaciju i masažu</t>
  </si>
  <si>
    <t xml:space="preserve">  dobava i transport fco gradilište neistovareno</t>
  </si>
  <si>
    <t>f</t>
  </si>
  <si>
    <t>2.5.8.</t>
  </si>
  <si>
    <t xml:space="preserve">Oslikavanje zida wellnessa u sobi za relaksaciju  posebnom tehnikom s visokokvalitetnim bojama.Motiv  i color scheme po odabiru projektanta. Mural se nanosi na predhodno pripremljenu podlogu.    </t>
  </si>
  <si>
    <t>mjesto ugradnje:  sanitarije ureda</t>
  </si>
  <si>
    <t>Građ. dim. otvora 75 x 170 cm.</t>
  </si>
  <si>
    <t>2.7.47.</t>
  </si>
  <si>
    <r>
      <t xml:space="preserve">Izrada, doprema i kompletna ugradnja jednokrilnih zaokretnih </t>
    </r>
    <r>
      <rPr>
        <b/>
        <sz val="12"/>
        <rFont val="Arial"/>
        <family val="2"/>
        <charset val="238"/>
      </rPr>
      <t>vrata  WC kabina u prizemlju</t>
    </r>
    <r>
      <rPr>
        <sz val="12"/>
        <rFont val="Arial"/>
        <family val="2"/>
        <charset val="238"/>
      </rPr>
      <t>, građevinskog otvora 73 x 215 cm.Vratno krilo, dovratnik i ukrasne lajsne od vodootpornog MDFa;  završna obrada furnir hrasta. Uključen sav okov, wc brava s kvakom.  Sve prema shemi. U cijenu uključiti dobavu i ugradnja stopera , sav pomoćni materijal, rad i transport.
Ugradnja u zid d=12,5-15cm.</t>
    </r>
  </si>
  <si>
    <r>
      <t xml:space="preserve">Izrada, doprema i kompletna ugradnja jednokrilnih </t>
    </r>
    <r>
      <rPr>
        <b/>
        <sz val="12"/>
        <rFont val="Arial"/>
        <family val="2"/>
        <charset val="238"/>
      </rPr>
      <t>kliznih</t>
    </r>
    <r>
      <rPr>
        <sz val="12"/>
        <rFont val="Arial"/>
        <family val="2"/>
        <charset val="238"/>
      </rPr>
      <t xml:space="preserve"> punih </t>
    </r>
    <r>
      <rPr>
        <b/>
        <sz val="12"/>
        <rFont val="Arial"/>
        <family val="2"/>
        <charset val="238"/>
      </rPr>
      <t xml:space="preserve">vrata kupaonice </t>
    </r>
    <r>
      <rPr>
        <sz val="12"/>
        <rFont val="Arial"/>
        <family val="2"/>
        <charset val="238"/>
      </rPr>
      <t>, građevinskog otvora 80 x 210 cm ( 80 x 215). Vratno krilo, dovratnik i ukrasne lajsne od vodootpornog medijapana,  završna obrada furnir hrasta ( alternativno u boji prema ton karti po odabiru projektanta). Uključivo sav potrebni okov .  Sve prema shemi. U cijenu uključiti  sav pomoćni materijal, rad i transport.
Ugradnja u zid d=10cm.</t>
    </r>
  </si>
  <si>
    <t>mjesto ugradnje: WC ureda</t>
  </si>
  <si>
    <r>
      <t xml:space="preserve">Izrada, doprema i kompletna ugradnja </t>
    </r>
    <r>
      <rPr>
        <b/>
        <sz val="12"/>
        <rFont val="Arial"/>
        <family val="2"/>
        <charset val="238"/>
      </rPr>
      <t>sobnih</t>
    </r>
    <r>
      <rPr>
        <sz val="12"/>
        <rFont val="Arial"/>
        <family val="2"/>
        <charset val="238"/>
      </rPr>
      <t>, ulaznih, punih</t>
    </r>
    <r>
      <rPr>
        <b/>
        <sz val="12"/>
        <rFont val="Arial"/>
        <family val="2"/>
        <charset val="238"/>
      </rPr>
      <t xml:space="preserve"> vrata </t>
    </r>
    <r>
      <rPr>
        <sz val="12"/>
        <rFont val="Arial"/>
        <family val="2"/>
        <charset val="238"/>
      </rPr>
      <t xml:space="preserve">. Građevinska dim. otvora 95 x 215 cm (90 x 215). Vrata su zvučne izolacije prema hotelskom standardu (34dB), sa dovratnikom za suhu ugradnju izrađena od medijapana (alternativno iverica sa cijevima) i dekorativni obuhvatni dovratnik u debljini zidova, vanjskih ukrasnih lajsni širine prema shemi. Vratno krilo, dovratnik i ukrasne lajsne furnir hrasta kao obloga  Uključivo sav potrebni okov: snažni 3D panti, kvaka i kugla sa strane hodnika prema odabiru projektanta.  Sve prema shemi. Dobava i ugradnja stopera, </t>
    </r>
    <r>
      <rPr>
        <b/>
        <sz val="12"/>
        <rFont val="Arial"/>
        <family val="2"/>
        <charset val="238"/>
      </rPr>
      <t>elektrobrava i magnetni prihvatnik određeni odabranim sustavom pametne sobe</t>
    </r>
    <r>
      <rPr>
        <sz val="12"/>
        <rFont val="Arial"/>
        <family val="2"/>
        <charset val="238"/>
      </rPr>
      <t>.</t>
    </r>
  </si>
  <si>
    <r>
      <t xml:space="preserve">Izrada, doprema i kompletna ugradnja </t>
    </r>
    <r>
      <rPr>
        <b/>
        <sz val="12"/>
        <rFont val="Arial"/>
        <family val="2"/>
        <charset val="238"/>
      </rPr>
      <t>sobnih</t>
    </r>
    <r>
      <rPr>
        <sz val="12"/>
        <rFont val="Arial"/>
        <family val="2"/>
        <charset val="238"/>
      </rPr>
      <t>, ulaznih, punih</t>
    </r>
    <r>
      <rPr>
        <b/>
        <sz val="12"/>
        <rFont val="Arial"/>
        <family val="2"/>
        <charset val="238"/>
      </rPr>
      <t xml:space="preserve"> vrata s ukladom.</t>
    </r>
    <r>
      <rPr>
        <sz val="12"/>
        <rFont val="Arial"/>
        <family val="2"/>
        <charset val="238"/>
      </rPr>
      <t xml:space="preserve">. Građevinska dim. otvora 100 x 215 cm (90 x 215). Vrata su zvučne izolacije prema hotelskom standardu (34dB), sa dovratnikom za suhu ugradnju izrađena od masiva  (alternativno medijapan) i dekorativni obuhvatni dovratnik u debljini zidova, vanjskih ukrasnih lajsni širine prema shemi. Vratno krilo s ukladom, dovratnik i ukrasne lajsne u boji prema ton karti po odabiru projektanta ( alternativno  furnir hrasta kao obloga)  Uključivo sav potrebni okov: snažni 3D panti, kvaka i kugla sa strane hodnika prema odabiru projektanta.  Sve prema shemi. Dobava i ugradnja stopera,  </t>
    </r>
    <r>
      <rPr>
        <b/>
        <sz val="12"/>
        <rFont val="Arial"/>
        <family val="2"/>
        <charset val="238"/>
      </rPr>
      <t>elektrobrava i magnetni prihvatnik određeni odabranim sustavom pametne sobe</t>
    </r>
    <r>
      <rPr>
        <sz val="12"/>
        <rFont val="Arial"/>
        <family val="2"/>
        <charset val="238"/>
      </rPr>
      <t>.</t>
    </r>
  </si>
  <si>
    <t>2.7.48.</t>
  </si>
  <si>
    <t>2.7.49.</t>
  </si>
  <si>
    <t xml:space="preserve">Bravarija se proizvodi od aluminijskih profila. Profili vanjskih elemenata su sa prekinutim toplinskim mostom. </t>
  </si>
  <si>
    <r>
      <t>Prozori su ostakljeni IZO troslojnim staklom, koeficijent prolaska topline 1,10 W/m</t>
    </r>
    <r>
      <rPr>
        <b/>
        <vertAlign val="superscript"/>
        <sz val="12"/>
        <rFont val="Arial"/>
        <family val="2"/>
        <charset val="238"/>
      </rPr>
      <t>2</t>
    </r>
    <r>
      <rPr>
        <b/>
        <sz val="12"/>
        <rFont val="Arial"/>
        <family val="2"/>
        <charset val="238"/>
      </rPr>
      <t>K. Ukupni koeficijent prolaska topline U=1,52 W/m</t>
    </r>
    <r>
      <rPr>
        <b/>
        <vertAlign val="superscript"/>
        <sz val="12"/>
        <rFont val="Arial"/>
        <family val="2"/>
        <charset val="238"/>
      </rPr>
      <t>2</t>
    </r>
    <r>
      <rPr>
        <b/>
        <sz val="12"/>
        <rFont val="Arial"/>
        <family val="2"/>
        <charset val="238"/>
      </rPr>
      <t xml:space="preserve">K. Tehnički propis za prozore i vrata (NN 69/06). Vanjske stijene ostakljene izvana KALJENO staklo, iznutra LAMISTAL.  Ostakljene stijene i vrata na komunikacijama LAMISTAL staklom deb 6 mm. </t>
    </r>
  </si>
  <si>
    <t>I</t>
  </si>
  <si>
    <r>
      <t xml:space="preserve">Izrada, doprema i kompletna ugradnja </t>
    </r>
    <r>
      <rPr>
        <b/>
        <sz val="12"/>
        <rFont val="Arial"/>
        <family val="2"/>
        <charset val="238"/>
      </rPr>
      <t>unutarnje  ostakljene</t>
    </r>
    <r>
      <rPr>
        <sz val="12"/>
        <rFont val="Arial"/>
        <family val="2"/>
        <charset val="238"/>
      </rPr>
      <t xml:space="preserve"> </t>
    </r>
    <r>
      <rPr>
        <b/>
        <sz val="12"/>
        <rFont val="Arial"/>
        <family val="2"/>
        <charset val="238"/>
      </rPr>
      <t>pregradne četverodjelne stijene ureda</t>
    </r>
    <r>
      <rPr>
        <sz val="12"/>
        <rFont val="Arial"/>
        <family val="2"/>
        <charset val="238"/>
      </rPr>
      <t xml:space="preserve"> prema shemi. Sastoji se od jednokrilnih zaokretnih vrata i 3 fiksna dijela. Ostakljenje lamistal staklom 5+5 mm. Građevinska dim. otvora stijene 324,5x280 cm.  Dimenzija  vrata 82/280cm. Montira se na cem.glazuru i spuštneni strop u potkrovlju.  Obrada svih profila eloksirano, crna mat boja. U cijenu uključiti sav potrebni okov, podkonstrukcija u spuštenom stropu, sav pomoćni materijal (silikon), rad i transport. </t>
    </r>
  </si>
  <si>
    <t>6.4.10. b</t>
  </si>
  <si>
    <t>6.4.10. a</t>
  </si>
  <si>
    <t>6.4.12. a</t>
  </si>
  <si>
    <t>6.4.12. b</t>
  </si>
  <si>
    <t xml:space="preserve"> Šina crne  boje  duljine 3 metra</t>
  </si>
  <si>
    <t>napojni dio za šinu</t>
  </si>
  <si>
    <t>završni dio za  šinu</t>
  </si>
  <si>
    <t>spojni dio za šinu</t>
  </si>
  <si>
    <t>6.4.17.</t>
  </si>
  <si>
    <t>6.4.48.</t>
  </si>
  <si>
    <t>6.4.10. c</t>
  </si>
  <si>
    <t>"</t>
  </si>
  <si>
    <t>6.4.20.a</t>
  </si>
  <si>
    <t>6.4.20.b</t>
  </si>
  <si>
    <t>6.4.20.c</t>
  </si>
  <si>
    <t>6.4.20.d</t>
  </si>
  <si>
    <t xml:space="preserve">Dali driver kompatibilan  za podnu ugradnu svjetiljku </t>
  </si>
  <si>
    <t>VODOTIJESNA SVJETILJKA , led XL, 70-90 W,1840X100X100mm ili sl</t>
  </si>
  <si>
    <t>6.4.21.a</t>
  </si>
  <si>
    <t>6.4.21.b</t>
  </si>
  <si>
    <t>VODOTIJESNA SVJETILJKA , led XL,  30-40 W,1270X100X100mm ili sl</t>
  </si>
  <si>
    <t>6.4.27. a</t>
  </si>
  <si>
    <t>6.4.27.b</t>
  </si>
  <si>
    <t>Led žarulja , GU 10, 2700 K,dimabilna</t>
  </si>
  <si>
    <t>LED žarulja, GU10, 2700K dimabilna</t>
  </si>
  <si>
    <t>6.4.33a.</t>
  </si>
  <si>
    <t>6.4.33.b</t>
  </si>
  <si>
    <t>LED žarulja  2700K, dimabilna, E27 ( GU10)</t>
  </si>
  <si>
    <t xml:space="preserve">Stropna nadgradna svjetiljka u kompletu sa  žaruljom  </t>
  </si>
  <si>
    <t>Plafonijera za ulaz osoblja, garderobu, skladišni prostori potkrovlja, spremište wellnessa</t>
  </si>
  <si>
    <t>6.4.37.a</t>
  </si>
  <si>
    <t>6.4.37.b</t>
  </si>
  <si>
    <t>Ured - nad konferncijskim stolom</t>
  </si>
  <si>
    <t>6.4.44.a</t>
  </si>
  <si>
    <t>Kupaone svih soba, javni wc i wellness</t>
  </si>
  <si>
    <t>6.4.44.b</t>
  </si>
  <si>
    <t>6.4.44.c</t>
  </si>
  <si>
    <t>Wellness - predprostor saune, ulaz u prostor sauna</t>
  </si>
  <si>
    <t xml:space="preserve">Prostor wellnessa </t>
  </si>
  <si>
    <t>Led mini svjetiljke - efekt zvjezdanog neba - 1 komplet</t>
  </si>
  <si>
    <t>6.4.39.a</t>
  </si>
  <si>
    <t>6.4.39.b</t>
  </si>
  <si>
    <t>Stolna samostojeća radna svjetiljka, metalna</t>
  </si>
  <si>
    <t xml:space="preserve">Ured svi stolovi </t>
  </si>
  <si>
    <t>6.4.40.a</t>
  </si>
  <si>
    <t>6.4.40.b</t>
  </si>
  <si>
    <t>Podna samostojeća svjetiljka</t>
  </si>
  <si>
    <t>Ured direktora i ulazna recepcija</t>
  </si>
  <si>
    <t>6.4.44.d</t>
  </si>
  <si>
    <t>6.4.44.e</t>
  </si>
  <si>
    <t>6.4.44.f</t>
  </si>
  <si>
    <t>Al mikro profil, dim. 15.2 x 6  za led trake</t>
  </si>
  <si>
    <t xml:space="preserve">Svi prostori navedeni u stavkama 6.4.44. a, b,c i d. </t>
  </si>
  <si>
    <t>Prostor recepcije i restorana sa rec. pultom i šankom, prostor hodnika novog dijela , hodnik 1. kata starog dijela, ured ispred murala (foto)</t>
  </si>
  <si>
    <t>TROŠKOVI WIFI SUSTAVA</t>
  </si>
  <si>
    <t>Komunikacijski ormar 12U (2 kom), Patch panel 24 portni (2kom), kabeli i ostali potrošni materijal</t>
  </si>
  <si>
    <t>6.13.2.</t>
  </si>
  <si>
    <t>WiFi Access point (17 kom), Switch PoE 24 portni (2kom)</t>
  </si>
  <si>
    <t>6.13.3.</t>
  </si>
  <si>
    <t>WiFi održavanje i konfiguracija za 24 mjeseca</t>
  </si>
  <si>
    <t>6.13.4.</t>
  </si>
  <si>
    <t>Instalacija i saniranje cijelokupnog sustava</t>
  </si>
  <si>
    <t>6.14.</t>
  </si>
  <si>
    <t>TROŠKOVI IP TELEFONA</t>
  </si>
  <si>
    <t>6.14.1.</t>
  </si>
  <si>
    <t>Virtualna centrala sa mogućnošću preusmjeravanja poziva</t>
  </si>
  <si>
    <t>6.14.2.</t>
  </si>
  <si>
    <t xml:space="preserve">39 IP telefona </t>
  </si>
  <si>
    <t>6.14.3.</t>
  </si>
  <si>
    <t>Istalacija, kabliranje puštanje u pogon</t>
  </si>
  <si>
    <t>6.15.</t>
  </si>
  <si>
    <t>6.15.1.</t>
  </si>
  <si>
    <r>
      <t>Izvedba hidroizolacijskog sustava jednokomponentnom,izrazito brzosušećom,fleksibilnom tekućom hidroizolacijom</t>
    </r>
    <r>
      <rPr>
        <sz val="12"/>
        <rFont val="Arial"/>
        <family val="2"/>
        <charset val="238"/>
      </rPr>
      <t>.</t>
    </r>
    <r>
      <rPr>
        <sz val="12"/>
        <rFont val="Arial"/>
        <family val="2"/>
      </rPr>
      <t>Nanosi se valjkom u 2 sloja,2. sloj okomito na prvi. Na mjestima dilatacijskih fuga,spojeva između vodoravnih i okomitih površina te odvoda,potrebno jeugraditi brtvenu traku,kutne elemente i manžete.Trake se međusobno lijepe ljepilom.Izolaciju izvesti u kupaonama i iznad temeljne ploče kao sekundarnu izolaciju.</t>
    </r>
  </si>
  <si>
    <t>Izvedba hidroizolacijskog sustava jednokomponentnom,izrazito brzosušećom,fleksibilnom tekućom hidroizolacijom kao Nanosi se valjkom u 2 sloja,2. sloj okomito na prvi. Na mjestima dilatacijskih fuga,spojeva između vodoravnih i okomitih površina te odvoda,potrebno jeugraditi brtvenu traku,kutne elemente i manžete.Trake se međusobno lijepe ljepilom kao Izolaciju izvesti na lođama.</t>
  </si>
  <si>
    <t xml:space="preserve">Izolacija pragova vrata na loggiama , tekućom folijom i trakom 
Obračun u m'. </t>
  </si>
  <si>
    <t>Svi horizontalni i okomiti rubovi (kod otvora vrata i staklenih stijena) obloženi su  rubnom zaobljenom fazonskom pločicom ili posebnim elemantima. u boji prema odabranoj boji pločice. Sudari poda i zida rješavaju se fazonskim zaobljenim komadom po izboru.</t>
  </si>
  <si>
    <t xml:space="preserve"> - pločica,dimenzija 60x60, R11
   dobava i transport fco gradilište neistovareno</t>
  </si>
  <si>
    <r>
      <t xml:space="preserve"> - pločica, dimenzija</t>
    </r>
    <r>
      <rPr>
        <sz val="12"/>
        <rFont val="Arial"/>
        <family val="2"/>
      </rPr>
      <t xml:space="preserve"> </t>
    </r>
    <r>
      <rPr>
        <sz val="12"/>
        <rFont val="Arial"/>
        <family val="2"/>
        <charset val="238"/>
      </rPr>
      <t>60X120
   dobava i transport fco gradilište neistovareno</t>
    </r>
  </si>
  <si>
    <r>
      <t>pločica dimezija</t>
    </r>
    <r>
      <rPr>
        <sz val="12"/>
        <rFont val="Arial"/>
        <family val="2"/>
      </rPr>
      <t xml:space="preserve"> </t>
    </r>
    <r>
      <rPr>
        <sz val="12"/>
        <rFont val="Arial"/>
        <family val="2"/>
        <charset val="238"/>
      </rPr>
      <t>60X60, R11                                            dobava i transport fco gradilište neistovareno</t>
    </r>
  </si>
  <si>
    <t>pločica dimenzija  60X60, dobava i transport fco gradilište neistovareno</t>
  </si>
  <si>
    <r>
      <t xml:space="preserve"> - pločica, dimenzija</t>
    </r>
    <r>
      <rPr>
        <sz val="12"/>
        <rFont val="Arial"/>
        <family val="2"/>
      </rPr>
      <t xml:space="preserve">  </t>
    </r>
    <r>
      <rPr>
        <sz val="12"/>
        <rFont val="Arial"/>
        <family val="2"/>
        <charset val="238"/>
      </rPr>
      <t>60X60, R11
   dobava i transport fco gradilište neistovareno</t>
    </r>
  </si>
  <si>
    <t>pločica dimenzija 60X120, dobava i transport fco gradilište neistovareno</t>
  </si>
  <si>
    <r>
      <t xml:space="preserve"> - pločica dimenzija</t>
    </r>
    <r>
      <rPr>
        <sz val="12"/>
        <rFont val="Arial"/>
        <family val="2"/>
      </rPr>
      <t xml:space="preserve"> </t>
    </r>
    <r>
      <rPr>
        <sz val="12"/>
        <rFont val="Arial"/>
        <family val="2"/>
        <charset val="238"/>
      </rPr>
      <t>60x120, R11
   dobava i transport fco gradilište neistovareno</t>
    </r>
  </si>
  <si>
    <t xml:space="preserve"> - pločica,  dimenzija 30x30, R11 
   dobava i transport fco gradilište neistovareno</t>
  </si>
  <si>
    <r>
      <t>pločica ,dimenzija 30X30, R11</t>
    </r>
    <r>
      <rPr>
        <sz val="12"/>
        <rFont val="Arial"/>
        <family val="2"/>
      </rPr>
      <t xml:space="preserve"> </t>
    </r>
    <r>
      <rPr>
        <sz val="12"/>
        <rFont val="Arial"/>
        <family val="2"/>
        <charset val="238"/>
      </rPr>
      <t>dobava i transport fco gradilište neistovareno</t>
    </r>
  </si>
  <si>
    <r>
      <t xml:space="preserve"> pločica, dimenzija</t>
    </r>
    <r>
      <rPr>
        <sz val="12"/>
        <rFont val="Arial"/>
        <family val="2"/>
      </rPr>
      <t xml:space="preserve"> </t>
    </r>
    <r>
      <rPr>
        <sz val="12"/>
        <rFont val="Arial"/>
        <family val="2"/>
        <charset val="238"/>
      </rPr>
      <t>60X60                                dobava i transport fco gradilište neistovareno</t>
    </r>
  </si>
  <si>
    <r>
      <t xml:space="preserve">Dobava i postava </t>
    </r>
    <r>
      <rPr>
        <b/>
        <sz val="12"/>
        <rFont val="Arial"/>
        <family val="2"/>
        <charset val="238"/>
      </rPr>
      <t>podnih</t>
    </r>
    <r>
      <rPr>
        <sz val="12"/>
        <rFont val="Arial"/>
        <family val="2"/>
        <charset val="238"/>
      </rPr>
      <t xml:space="preserve"> protukliznih </t>
    </r>
    <r>
      <rPr>
        <b/>
        <sz val="12"/>
        <rFont val="Arial"/>
        <family val="2"/>
        <charset val="238"/>
      </rPr>
      <t xml:space="preserve">vanjskih keramičkih pločica </t>
    </r>
    <r>
      <rPr>
        <sz val="12"/>
        <rFont val="Arial"/>
        <family val="2"/>
        <charset val="238"/>
      </rPr>
      <t xml:space="preserve">na </t>
    </r>
    <r>
      <rPr>
        <b/>
        <sz val="12"/>
        <rFont val="Arial"/>
        <family val="2"/>
        <charset val="238"/>
      </rPr>
      <t>terasama soba i ureda, gospodarskom dvorištu, natkrivenom prostoru kod strojarnice, novoj terasi restorana</t>
    </r>
    <r>
      <rPr>
        <sz val="12"/>
        <rFont val="Arial"/>
        <family val="2"/>
        <charset val="238"/>
      </rPr>
      <t xml:space="preserve">, I klase, dimenzijekeramičkih pločica su </t>
    </r>
    <r>
      <rPr>
        <sz val="12"/>
        <rFont val="Arial"/>
        <family val="2"/>
      </rPr>
      <t xml:space="preserve"> </t>
    </r>
    <r>
      <rPr>
        <sz val="12"/>
        <rFont val="Arial"/>
        <family val="2"/>
        <charset val="238"/>
      </rPr>
      <t>60X60, R11.
Opločenje se izvodi prema shemi postave keramike.  Pločice se postavljaju ljepljenjem na zaglađenu i pripremljenu podlogu s fugama širine 2 mm. U cijenu uključiti i sav pomoćni i vezni materijal (ljepilo, fug-masa, silikon - u boji po odabiru projektanta), te rad i transport. Obračun po m</t>
    </r>
    <r>
      <rPr>
        <vertAlign val="superscript"/>
        <sz val="12"/>
        <rFont val="Arial"/>
        <family val="2"/>
        <charset val="238"/>
      </rPr>
      <t>2</t>
    </r>
    <r>
      <rPr>
        <sz val="12"/>
        <rFont val="Arial"/>
        <family val="2"/>
        <charset val="238"/>
      </rPr>
      <t>.</t>
    </r>
  </si>
  <si>
    <r>
      <t xml:space="preserve">Postava </t>
    </r>
    <r>
      <rPr>
        <b/>
        <sz val="12"/>
        <rFont val="Arial"/>
        <family val="2"/>
        <charset val="238"/>
      </rPr>
      <t>sokla</t>
    </r>
    <r>
      <rPr>
        <sz val="12"/>
        <rFont val="Arial"/>
        <family val="2"/>
        <charset val="238"/>
      </rPr>
      <t xml:space="preserve">, keramičkih pločica na ljepilo u </t>
    </r>
    <r>
      <rPr>
        <b/>
        <sz val="12"/>
        <rFont val="Arial"/>
        <family val="2"/>
        <charset val="238"/>
      </rPr>
      <t>garderobi  i ulaznom prostoru WELLNESA</t>
    </r>
    <r>
      <rPr>
        <sz val="12"/>
        <rFont val="Arial"/>
        <family val="2"/>
        <charset val="238"/>
      </rPr>
      <t>.  Sve kao prethodne stavke podnih pločica. - pločica, dimenzija</t>
    </r>
    <r>
      <rPr>
        <sz val="12"/>
        <rFont val="Arial"/>
        <family val="2"/>
      </rPr>
      <t xml:space="preserve">  </t>
    </r>
    <r>
      <rPr>
        <sz val="12"/>
        <rFont val="Arial"/>
        <family val="2"/>
        <charset val="238"/>
      </rPr>
      <t>60X60</t>
    </r>
  </si>
  <si>
    <r>
      <t xml:space="preserve">Postava </t>
    </r>
    <r>
      <rPr>
        <b/>
        <sz val="12"/>
        <rFont val="Arial"/>
        <family val="2"/>
        <charset val="238"/>
      </rPr>
      <t>sokla</t>
    </r>
    <r>
      <rPr>
        <sz val="12"/>
        <rFont val="Arial"/>
        <family val="2"/>
        <charset val="238"/>
      </rPr>
      <t xml:space="preserve">, keramičkih pločica na ljepilo u </t>
    </r>
    <r>
      <rPr>
        <b/>
        <sz val="12"/>
        <rFont val="Arial"/>
        <family val="2"/>
        <charset val="238"/>
      </rPr>
      <t>pomoćnim prostorima, strojarnici i spremištima potkrovlja i wellnessa</t>
    </r>
    <r>
      <rPr>
        <sz val="12"/>
        <rFont val="Arial"/>
        <family val="2"/>
        <charset val="238"/>
      </rPr>
      <t xml:space="preserve">  Sve kao prethodne stavke podnih pločica. Sokl se reže od rubova pločice h10 - 15cm (dva sokla po pločici!)</t>
    </r>
  </si>
  <si>
    <r>
      <t xml:space="preserve">Postava </t>
    </r>
    <r>
      <rPr>
        <b/>
        <sz val="12"/>
        <rFont val="Arial"/>
        <family val="2"/>
        <charset val="238"/>
      </rPr>
      <t>sokla</t>
    </r>
    <r>
      <rPr>
        <sz val="12"/>
        <rFont val="Arial"/>
        <family val="2"/>
        <charset val="238"/>
      </rPr>
      <t xml:space="preserve">, keramičkih pločica na ljepilo na </t>
    </r>
    <r>
      <rPr>
        <b/>
        <sz val="12"/>
        <rFont val="Arial"/>
        <family val="2"/>
        <charset val="238"/>
      </rPr>
      <t>terasama soba, gospodarsko dvorište, natkriveni prostor kod strojarnice, nova terasa restorana</t>
    </r>
    <r>
      <rPr>
        <sz val="12"/>
        <rFont val="Arial"/>
        <family val="2"/>
        <charset val="238"/>
      </rPr>
      <t xml:space="preserve">  Sve kao prethodne stavke podnih pločica. - </t>
    </r>
    <r>
      <rPr>
        <sz val="12"/>
        <rFont val="Arial"/>
        <family val="2"/>
      </rPr>
      <t xml:space="preserve"> </t>
    </r>
    <r>
      <rPr>
        <sz val="12"/>
        <rFont val="Arial"/>
        <family val="2"/>
        <charset val="238"/>
      </rPr>
      <t>dimenzija 30x60cm
Sokl se reže od rubova pločice h10cm (dva sokla po pločici!)</t>
    </r>
  </si>
  <si>
    <r>
      <t xml:space="preserve">Postava ljepljenjem zidnih keramičkih pločica na zidove </t>
    </r>
    <r>
      <rPr>
        <b/>
        <sz val="12"/>
        <rFont val="Arial"/>
        <family val="2"/>
        <charset val="238"/>
      </rPr>
      <t>kupaonica soba novog dijela</t>
    </r>
    <r>
      <rPr>
        <sz val="12"/>
        <rFont val="Arial"/>
        <family val="2"/>
        <charset val="238"/>
      </rPr>
      <t>.  Keramičke pločice I klase, dimenzija 60X120</t>
    </r>
    <r>
      <rPr>
        <sz val="12"/>
        <rFont val="Arial"/>
        <family val="2"/>
      </rPr>
      <t xml:space="preserve">. </t>
    </r>
    <r>
      <rPr>
        <sz val="12"/>
        <rFont val="Arial"/>
        <family val="2"/>
        <charset val="238"/>
      </rPr>
      <t xml:space="preserve">Fugiranje masom za fugiranje u boji prema izboru projektanta. U cijenu postave uključena je cijena ljepila i fugir mase. Postava prema shemi postave pločica. </t>
    </r>
  </si>
  <si>
    <r>
      <t>"-pločica  dimenzija</t>
    </r>
    <r>
      <rPr>
        <sz val="12"/>
        <rFont val="Arial"/>
        <family val="2"/>
      </rPr>
      <t xml:space="preserve">  </t>
    </r>
    <r>
      <rPr>
        <sz val="12"/>
        <rFont val="Arial"/>
        <family val="2"/>
        <charset val="238"/>
      </rPr>
      <t xml:space="preserve">60X120  </t>
    </r>
    <r>
      <rPr>
        <sz val="12"/>
        <rFont val="Arial"/>
        <family val="2"/>
      </rPr>
      <t xml:space="preserve">                           </t>
    </r>
    <r>
      <rPr>
        <sz val="12"/>
        <rFont val="Arial"/>
        <family val="2"/>
        <charset val="238"/>
      </rPr>
      <t xml:space="preserve">                                                                                                                        dobava i transport fco gradilište neistovareno</t>
    </r>
  </si>
  <si>
    <r>
      <t xml:space="preserve"> - pločica,dimenzija</t>
    </r>
    <r>
      <rPr>
        <sz val="12"/>
        <rFont val="Arial"/>
        <family val="2"/>
      </rPr>
      <t xml:space="preserve"> </t>
    </r>
    <r>
      <rPr>
        <sz val="12"/>
        <rFont val="Arial"/>
        <family val="2"/>
        <charset val="238"/>
      </rPr>
      <t>60X120
   dobava i transport fco gradilište neistovareno</t>
    </r>
  </si>
  <si>
    <r>
      <t xml:space="preserve">Postava ljepljenjem zidnih keramičkih pločica na zidove </t>
    </r>
    <r>
      <rPr>
        <b/>
        <sz val="12"/>
        <rFont val="Arial"/>
        <family val="2"/>
        <charset val="238"/>
      </rPr>
      <t>uredskih sanitarnih prostorija i čajne kuhinje</t>
    </r>
    <r>
      <rPr>
        <sz val="12"/>
        <rFont val="Arial"/>
        <family val="2"/>
        <charset val="238"/>
      </rPr>
      <t xml:space="preserve"> .Keramičke pločice 1. klase dimenzija</t>
    </r>
    <r>
      <rPr>
        <sz val="12"/>
        <rFont val="Arial"/>
        <family val="2"/>
      </rPr>
      <t xml:space="preserve"> </t>
    </r>
    <r>
      <rPr>
        <sz val="12"/>
        <rFont val="Arial"/>
        <family val="2"/>
        <charset val="238"/>
      </rPr>
      <t>60X120</t>
    </r>
    <r>
      <rPr>
        <sz val="12"/>
        <rFont val="Arial"/>
        <family val="2"/>
      </rPr>
      <t xml:space="preserve"> </t>
    </r>
    <r>
      <rPr>
        <sz val="12"/>
        <rFont val="Arial"/>
        <family val="2"/>
        <charset val="238"/>
      </rPr>
      <t xml:space="preserve">Fugiranje masom za fugiranje u boji prema izboru projektanta. U cijenu postave uključena je cijena ljepila i fugir mase. Postava prema shemi postave pločica do visine h=120cm. </t>
    </r>
  </si>
  <si>
    <r>
      <t xml:space="preserve">Postava ljepljenjem zidnih keramičkih pločica na zidove </t>
    </r>
    <r>
      <rPr>
        <b/>
        <sz val="12"/>
        <rFont val="Arial"/>
        <family val="2"/>
        <charset val="238"/>
      </rPr>
      <t>garderobe i sanitarnih prostorija osoblja u prizemlju</t>
    </r>
    <r>
      <rPr>
        <sz val="12"/>
        <rFont val="Arial"/>
        <family val="2"/>
        <charset val="238"/>
      </rPr>
      <t xml:space="preserve">  Keramičke pločice I klase,dimenzija </t>
    </r>
    <r>
      <rPr>
        <sz val="12"/>
        <rFont val="Arial"/>
        <family val="2"/>
      </rPr>
      <t>3</t>
    </r>
    <r>
      <rPr>
        <sz val="12"/>
        <rFont val="Arial"/>
        <family val="2"/>
        <charset val="238"/>
      </rPr>
      <t xml:space="preserve">0X 60cm, retificirane. Fugiranje masom za fugiranje u boji prema izboru projektanta. U cijenu postave uključena je cijena ljepila i fugir mase. Postava prema shemi postave pločica do visine h=240cm. </t>
    </r>
  </si>
  <si>
    <r>
      <t xml:space="preserve">Postava ljepljenjem zidnih keramičkih pločica na zidove </t>
    </r>
    <r>
      <rPr>
        <b/>
        <sz val="12"/>
        <rFont val="Arial"/>
        <family val="2"/>
        <charset val="238"/>
      </rPr>
      <t>kuhinje i skladišnog prostora.</t>
    </r>
    <r>
      <rPr>
        <sz val="12"/>
        <rFont val="Arial"/>
        <family val="2"/>
        <charset val="238"/>
      </rPr>
      <t xml:space="preserve">  Keramičke pločice I klase, dimenzija</t>
    </r>
    <r>
      <rPr>
        <sz val="12"/>
        <rFont val="Arial"/>
        <family val="2"/>
      </rPr>
      <t xml:space="preserve"> </t>
    </r>
    <r>
      <rPr>
        <sz val="12"/>
        <rFont val="Arial"/>
        <family val="2"/>
        <charset val="238"/>
      </rPr>
      <t xml:space="preserve">30X60, retificirane. Fugiranje masom za fugiranje u boji prema izboru projektanta. U cijenu postave uključena je cijena ljepila i fugir mase. Postava prema shemi postave pločica do visine h=240cm. </t>
    </r>
  </si>
  <si>
    <r>
      <t xml:space="preserve">Postava ljepljenjem zidnih keramičkih pločica na zidove </t>
    </r>
    <r>
      <rPr>
        <b/>
        <sz val="12"/>
        <rFont val="Arial"/>
        <family val="2"/>
        <charset val="238"/>
      </rPr>
      <t xml:space="preserve">santarnih prostorija </t>
    </r>
    <r>
      <rPr>
        <sz val="12"/>
        <rFont val="Arial"/>
        <family val="2"/>
        <charset val="238"/>
      </rPr>
      <t xml:space="preserve"> </t>
    </r>
    <r>
      <rPr>
        <b/>
        <sz val="12"/>
        <rFont val="Arial"/>
        <family val="2"/>
        <charset val="238"/>
      </rPr>
      <t xml:space="preserve">wellnesa </t>
    </r>
    <r>
      <rPr>
        <sz val="12"/>
        <rFont val="Arial"/>
        <family val="2"/>
        <charset val="238"/>
      </rPr>
      <t xml:space="preserve"> Keramičke pločice I klase,dimenzija</t>
    </r>
    <r>
      <rPr>
        <sz val="12"/>
        <rFont val="Arial"/>
        <family val="2"/>
      </rPr>
      <t xml:space="preserve"> </t>
    </r>
    <r>
      <rPr>
        <sz val="12"/>
        <rFont val="Arial"/>
        <family val="2"/>
        <charset val="238"/>
      </rPr>
      <t xml:space="preserve">60 x 120. Fugiranje masom za fugiranje u boji prema izboru projektanta. U cijenu postave uključena je cijena ljepila i fugir mase. Postava prema shemi postave pločica . </t>
    </r>
  </si>
  <si>
    <r>
      <t xml:space="preserve">Postava ljepljenjem zidnih keramičkih pločica na zidove </t>
    </r>
    <r>
      <rPr>
        <b/>
        <sz val="12"/>
        <rFont val="Arial"/>
        <family val="2"/>
        <charset val="238"/>
      </rPr>
      <t>wellnesa u prostoru sauna.</t>
    </r>
    <r>
      <rPr>
        <sz val="12"/>
        <rFont val="Arial"/>
        <family val="2"/>
        <charset val="238"/>
      </rPr>
      <t xml:space="preserve"> Keramičke pločice I klase, dimenzija</t>
    </r>
    <r>
      <rPr>
        <sz val="12"/>
        <rFont val="Arial"/>
        <family val="2"/>
      </rPr>
      <t xml:space="preserve"> </t>
    </r>
    <r>
      <rPr>
        <sz val="12"/>
        <rFont val="Arial"/>
        <family val="2"/>
        <charset val="238"/>
      </rPr>
      <t>60X120</t>
    </r>
    <r>
      <rPr>
        <sz val="12"/>
        <rFont val="Arial"/>
        <family val="2"/>
      </rPr>
      <t xml:space="preserve">. </t>
    </r>
    <r>
      <rPr>
        <sz val="12"/>
        <rFont val="Arial"/>
        <family val="2"/>
        <charset val="238"/>
      </rPr>
      <t>Fugiranje masom za fugiranje u boji prema izboru projektanta. U cijenu postave uključena je cijena ljepila i fugir mase. Postava prema shemi postave pločica.</t>
    </r>
  </si>
  <si>
    <r>
      <t>Postava ljepljenjem mozaika u</t>
    </r>
    <r>
      <rPr>
        <b/>
        <sz val="12"/>
        <rFont val="Arial"/>
        <family val="2"/>
        <charset val="238"/>
      </rPr>
      <t xml:space="preserve"> tušu</t>
    </r>
    <r>
      <rPr>
        <sz val="12"/>
        <rFont val="Arial"/>
        <family val="2"/>
        <charset val="238"/>
      </rPr>
      <t xml:space="preserve"> </t>
    </r>
    <r>
      <rPr>
        <b/>
        <sz val="12"/>
        <rFont val="Arial"/>
        <family val="2"/>
        <charset val="238"/>
      </rPr>
      <t>wellnesa u prostoru sauna.</t>
    </r>
    <r>
      <rPr>
        <sz val="12"/>
        <rFont val="Arial"/>
        <family val="2"/>
      </rPr>
      <t xml:space="preserve"> </t>
    </r>
    <r>
      <rPr>
        <sz val="12"/>
        <rFont val="Arial"/>
        <family val="2"/>
        <charset val="238"/>
      </rPr>
      <t>Fugiranje masom za fugiranje u boji prema izboru projektanta. U cijenu postave uključena je cijena ljepila i fugir mase. Postava prema shemi postave.</t>
    </r>
  </si>
  <si>
    <r>
      <t>Postava ljepljenjem mozaika u</t>
    </r>
    <r>
      <rPr>
        <b/>
        <sz val="12"/>
        <rFont val="Arial"/>
        <family val="2"/>
        <charset val="238"/>
      </rPr>
      <t xml:space="preserve"> parnoj kupelji</t>
    </r>
    <r>
      <rPr>
        <sz val="12"/>
        <rFont val="Arial"/>
        <family val="2"/>
        <charset val="238"/>
      </rPr>
      <t xml:space="preserve"> </t>
    </r>
    <r>
      <rPr>
        <b/>
        <sz val="12"/>
        <rFont val="Arial"/>
        <family val="2"/>
        <charset val="238"/>
      </rPr>
      <t>wellnesa u prostoru sauna.</t>
    </r>
    <r>
      <rPr>
        <sz val="12"/>
        <rFont val="Arial"/>
        <family val="2"/>
        <charset val="238"/>
      </rPr>
      <t xml:space="preserve"> Fugiranje masom za fugiranje u boji prema izboru projektanta. U cijenu postave uključena je cijena ljepila i fugir mase. Postava prema shemi postave.</t>
    </r>
  </si>
  <si>
    <r>
      <t xml:space="preserve">Dobava i postava kvalitetnog </t>
    </r>
    <r>
      <rPr>
        <b/>
        <sz val="12"/>
        <rFont val="Arial"/>
        <family val="2"/>
        <charset val="238"/>
      </rPr>
      <t>tapisona</t>
    </r>
    <r>
      <rPr>
        <sz val="12"/>
        <rFont val="Arial"/>
        <family val="2"/>
        <charset val="238"/>
      </rPr>
      <t xml:space="preserve"> prema odabiru projektanta. Prema shemi koju naknadno daje projektant. Stavka uključuje krojenje i ljepljenje tapisona te pripremu podloge, (kitanje, izravnavanje otprašivanje, impregnacija, niveliranje i sl.)
Sve izvesti prema detaljima i uputi proizvođača, te prema shemi polaganja.  U stavku uključiti sav potreban pribor i materijal. Obračun po m</t>
    </r>
    <r>
      <rPr>
        <vertAlign val="superscript"/>
        <sz val="12"/>
        <rFont val="Arial"/>
        <family val="2"/>
        <charset val="238"/>
      </rPr>
      <t>2</t>
    </r>
    <r>
      <rPr>
        <sz val="12"/>
        <rFont val="Arial"/>
        <family val="2"/>
        <charset val="238"/>
      </rPr>
      <t>.</t>
    </r>
  </si>
  <si>
    <r>
      <t xml:space="preserve">Dobava i postava podnog </t>
    </r>
    <r>
      <rPr>
        <b/>
        <sz val="12"/>
        <rFont val="Arial"/>
        <family val="2"/>
        <charset val="238"/>
      </rPr>
      <t>sokla</t>
    </r>
    <r>
      <rPr>
        <sz val="12"/>
        <rFont val="Arial"/>
        <family val="2"/>
        <charset val="238"/>
      </rPr>
      <t xml:space="preserve"> za tapison prema stv.1.   Materijal - masiv ili mediapan. Sve izvesti prema detaljima i uputi proizvođača. Uzorak po izboru projektanta. U stavku uključiti sav potreban pribor i materijal. Obračun po m'.</t>
    </r>
  </si>
  <si>
    <r>
      <t xml:space="preserve">Dobava i ugradnja </t>
    </r>
    <r>
      <rPr>
        <b/>
        <sz val="12"/>
        <rFont val="Arial"/>
        <family val="2"/>
        <charset val="238"/>
      </rPr>
      <t>vanjskog otirača</t>
    </r>
    <r>
      <rPr>
        <sz val="12"/>
        <rFont val="Arial"/>
        <family val="2"/>
        <charset val="238"/>
      </rPr>
      <t>. 
Otirač s okvirom, ugrađen u pod. Otirač tlocrtno oblika pravokutnika, dim. Stranica 80 x 40.cm. Sve ostalo kao prethodna stavka 3.</t>
    </r>
  </si>
  <si>
    <r>
      <t>Dobava i ugradnja</t>
    </r>
    <r>
      <rPr>
        <b/>
        <sz val="12"/>
        <rFont val="Arial"/>
        <family val="2"/>
        <charset val="238"/>
      </rPr>
      <t xml:space="preserve"> podne izravnavajuće mase</t>
    </r>
    <r>
      <rPr>
        <sz val="12"/>
        <rFont val="Arial"/>
        <family val="2"/>
        <charset val="238"/>
      </rPr>
      <t xml:space="preserve">, za izravnavanje podova u debljini do 30 mm u jednom sloju prije polaganja tapisona. Svježu podnu izravnavanjuću masu nanijeti ljevanjem na podlogu, po mogućnosti u jednom koraku, do željene debljine (max. 30mm) i ravnomjerno rasporediti. Kod većih debljina sloja i neupojnih podloga paziti na duže vrijeme sušenja.
</t>
    </r>
  </si>
  <si>
    <r>
      <t xml:space="preserve">Dobava i postava </t>
    </r>
    <r>
      <rPr>
        <b/>
        <sz val="12"/>
        <rFont val="Arial"/>
        <family val="2"/>
        <charset val="238"/>
      </rPr>
      <t>u sobe novog i starog dijela, hodnike starog dijela hotela, wellnessa i restorana</t>
    </r>
    <r>
      <rPr>
        <sz val="12"/>
        <rFont val="Arial"/>
        <family val="2"/>
        <charset val="238"/>
      </rPr>
      <t xml:space="preserve"> hrastovog  parketa  Širina daske 140 mm; dužina 50 - 200 mm; ukupna debljina 21 mm. Površina je četkana, uljena ili tvornički lakirana( tonirana) mat vodenim lakom.Rustik ili natur klase po odabiru projektanta (alternativno 4slojni parket).
Parket se polaže na čvrstu, ravnu, bez pukotina podlogu čija vlažnost ne smije prelaziti 2%. Parket postavljati pažljivo, koristeći samo ljepila koja proizvođači ljepila preporučuju za postavljanje   parketa, ljepljenjem uzdužnim redovima 0,5-1 cm od ruba zidova. Ljepilo treba sadržavati fungicid. 
Prilikom postavljanja, pregledati svaku dasku i one koje imaju  nepravilnosti odbaciti.</t>
    </r>
  </si>
  <si>
    <r>
      <t xml:space="preserve">Dobava i postava podnog </t>
    </r>
    <r>
      <rPr>
        <b/>
        <sz val="12"/>
        <rFont val="Arial"/>
        <family val="2"/>
        <charset val="238"/>
      </rPr>
      <t>sokla</t>
    </r>
    <r>
      <rPr>
        <sz val="12"/>
        <rFont val="Arial"/>
        <family val="2"/>
        <charset val="238"/>
      </rPr>
      <t xml:space="preserve"> </t>
    </r>
    <r>
      <rPr>
        <b/>
        <sz val="12"/>
        <rFont val="Arial"/>
        <family val="2"/>
        <charset val="238"/>
      </rPr>
      <t>soba novog dijela</t>
    </r>
    <r>
      <rPr>
        <sz val="12"/>
        <rFont val="Arial"/>
        <family val="2"/>
        <charset val="238"/>
      </rPr>
      <t xml:space="preserve"> od furniranog mediapana Sve izvesti prema detaljima i uputi proizvođača. Uzorak po izboru projektanta. U stavku uključiti sav potreban pribor i materijal. Obračun po m'.</t>
    </r>
  </si>
  <si>
    <r>
      <t xml:space="preserve">Dobava i postava podnog </t>
    </r>
    <r>
      <rPr>
        <b/>
        <sz val="12"/>
        <rFont val="Arial"/>
        <family val="2"/>
        <charset val="238"/>
      </rPr>
      <t xml:space="preserve">sokla restorana, recepcije, hodnika do ulaza u sobe prizemlja, hodnika i soba starog dijela, spa zone za relaksaciju </t>
    </r>
    <r>
      <rPr>
        <sz val="12"/>
        <rFont val="Arial"/>
        <family val="2"/>
        <charset val="238"/>
      </rPr>
      <t>od masiva ili medijapana. Sve izvesti prema detaljima i uputi proizvođača. Uzorak po izboru projektanta. U stavku uključiti sav potreban pribor i materijal. Obračun po m'.</t>
    </r>
  </si>
  <si>
    <r>
      <t xml:space="preserve">Dobava i </t>
    </r>
    <r>
      <rPr>
        <b/>
        <sz val="12"/>
        <rFont val="Arial"/>
        <family val="2"/>
        <charset val="238"/>
      </rPr>
      <t>oblaganje unutarnjih stepenica</t>
    </r>
    <r>
      <rPr>
        <sz val="12"/>
        <rFont val="Arial"/>
        <family val="2"/>
        <charset val="238"/>
      </rPr>
      <t xml:space="preserve"> kamenom. Kamene ploče I klase I  po odabiru projektanta. Opločenje se izvodi prema shemi postave.  U cijenu uključiti i sav pomoćni i vezni materijal, te rad i transport. Obračun po razvijenoj površini. Prije izvođenja dostaviti projektantu na ovjeru uzorak kamena.</t>
    </r>
  </si>
  <si>
    <r>
      <t>Dobava i oblaganje podnim</t>
    </r>
    <r>
      <rPr>
        <b/>
        <sz val="12"/>
        <rFont val="Arial"/>
        <family val="2"/>
        <charset val="238"/>
      </rPr>
      <t xml:space="preserve"> </t>
    </r>
    <r>
      <rPr>
        <sz val="12"/>
        <rFont val="Arial"/>
        <family val="2"/>
        <charset val="238"/>
      </rPr>
      <t>kamenim pločama, tip, dimenzije i boje  po odabiru projektanta. Opločenje se izvodi prema shemi postave u</t>
    </r>
    <r>
      <rPr>
        <b/>
        <sz val="12"/>
        <rFont val="Arial"/>
        <family val="2"/>
        <charset val="238"/>
      </rPr>
      <t xml:space="preserve"> prostoru recepcije</t>
    </r>
    <r>
      <rPr>
        <sz val="12"/>
        <rFont val="Arial"/>
        <family val="2"/>
        <charset val="238"/>
      </rPr>
      <t xml:space="preserve">, </t>
    </r>
    <r>
      <rPr>
        <b/>
        <sz val="12"/>
        <rFont val="Arial"/>
        <family val="2"/>
        <charset val="238"/>
      </rPr>
      <t xml:space="preserve">hodnika iza recepcije </t>
    </r>
    <r>
      <rPr>
        <sz val="12"/>
        <rFont val="Arial"/>
        <family val="2"/>
        <charset val="238"/>
      </rPr>
      <t xml:space="preserve">do hodnika soba, </t>
    </r>
    <r>
      <rPr>
        <b/>
        <sz val="12"/>
        <rFont val="Arial"/>
        <family val="2"/>
        <charset val="238"/>
      </rPr>
      <t>prostoru oko lifta 1. kata i potkrovlja</t>
    </r>
    <r>
      <rPr>
        <sz val="12"/>
        <rFont val="Arial"/>
        <family val="2"/>
        <charset val="238"/>
      </rPr>
      <t xml:space="preserve"> i </t>
    </r>
    <r>
      <rPr>
        <b/>
        <sz val="12"/>
        <rFont val="Arial"/>
        <family val="2"/>
        <charset val="238"/>
      </rPr>
      <t>predprostoru wellnessa</t>
    </r>
    <r>
      <rPr>
        <sz val="12"/>
        <rFont val="Arial"/>
        <family val="2"/>
        <charset val="238"/>
      </rPr>
      <t>.  Ploče se postavljaju ljepljenjem na zaglađenu i pripremljenu podlogu.  U cijenu uključiti i sav pomoćni i vezni materijal (ljepilo, fug-masa, silikon - u boji po odabiru projektanta), te rad i transport. Obračun po m</t>
    </r>
    <r>
      <rPr>
        <vertAlign val="superscript"/>
        <sz val="12"/>
        <rFont val="Arial"/>
        <family val="2"/>
        <charset val="238"/>
      </rPr>
      <t>2</t>
    </r>
    <r>
      <rPr>
        <sz val="12"/>
        <rFont val="Arial"/>
        <family val="2"/>
        <charset val="238"/>
      </rPr>
      <t>.</t>
    </r>
  </si>
  <si>
    <r>
      <t>Dobava i oblaganje podnim i zidnim</t>
    </r>
    <r>
      <rPr>
        <b/>
        <sz val="12"/>
        <rFont val="Arial"/>
        <family val="2"/>
        <charset val="238"/>
      </rPr>
      <t xml:space="preserve"> </t>
    </r>
    <r>
      <rPr>
        <sz val="12"/>
        <rFont val="Arial"/>
        <family val="2"/>
        <charset val="238"/>
      </rPr>
      <t>kamenim pločicama, tip, dimenzije i boje  po odabiru projektanta. Opločenje se izvodi prema shemi postave u</t>
    </r>
    <r>
      <rPr>
        <b/>
        <sz val="12"/>
        <rFont val="Arial"/>
        <family val="2"/>
        <charset val="238"/>
      </rPr>
      <t xml:space="preserve"> prostoru javnih sanitarnih prostorija prizemlja, tuševima sobe 5 1. kata i sobe 3 potkrovlja</t>
    </r>
    <r>
      <rPr>
        <sz val="12"/>
        <rFont val="Arial"/>
        <family val="2"/>
        <charset val="238"/>
      </rPr>
      <t>.  Pločice se postavljaju ljepljenjem na zaglađenu i pripremljenu podlogu.  U cijenu uključiti i sav pomoćni i vezni materijal (ljepilo, fug-masa, silikon - u boji po odabiru projektanta), te rad i transport. Obračun po m</t>
    </r>
    <r>
      <rPr>
        <vertAlign val="superscript"/>
        <sz val="12"/>
        <rFont val="Arial"/>
        <family val="2"/>
        <charset val="238"/>
      </rPr>
      <t>2</t>
    </r>
    <r>
      <rPr>
        <sz val="12"/>
        <rFont val="Arial"/>
        <family val="2"/>
        <charset val="238"/>
      </rPr>
      <t>.</t>
    </r>
  </si>
  <si>
    <r>
      <t>Postava sokla, od kamenih pločica iste vrste kao pod na ljepilo u prostoru recepcije</t>
    </r>
    <r>
      <rPr>
        <b/>
        <sz val="12"/>
        <rFont val="Arial"/>
        <family val="2"/>
        <charset val="238"/>
      </rPr>
      <t xml:space="preserve"> </t>
    </r>
    <r>
      <rPr>
        <sz val="12"/>
        <rFont val="Arial"/>
        <family val="2"/>
        <charset val="238"/>
      </rPr>
      <t>i stubišta.Sokl visine 8,0cm.</t>
    </r>
  </si>
  <si>
    <r>
      <t xml:space="preserve">Bojanje unutarnjih zidova disperzivnom bojom u tonu i nijansi po izboru projektanta. U cijenu uključeni svi pripremni i pomoćni radovi i materijal, kao gletanje, brušenje i priprema podloge. Visokokvalitena boja </t>
    </r>
    <r>
      <rPr>
        <sz val="12"/>
        <rFont val="Arial CE"/>
        <charset val="238"/>
      </rPr>
      <t>kao</t>
    </r>
    <r>
      <rPr>
        <sz val="12"/>
        <rFont val="Arial CE"/>
        <family val="2"/>
        <charset val="238"/>
      </rPr>
      <t xml:space="preserve"> dulux.</t>
    </r>
  </si>
  <si>
    <r>
      <t xml:space="preserve">Dobava materijala i postava </t>
    </r>
    <r>
      <rPr>
        <b/>
        <sz val="12"/>
        <rFont val="Arial"/>
        <family val="2"/>
        <charset val="238"/>
      </rPr>
      <t xml:space="preserve">tapeta.   </t>
    </r>
    <r>
      <rPr>
        <sz val="12"/>
        <rFont val="Arial"/>
        <family val="2"/>
        <charset val="238"/>
      </rPr>
      <t>Dizajn tapete prema odabiru projektanta.  Tapeta se nanosi na pripremljenu podlogu. Ljepljenje ljepilom za tapete. Podloga mora biti čvrsta, suha i čista.</t>
    </r>
  </si>
  <si>
    <r>
      <t>Odabir tipa, dizajna, prema odabiru projektanta. Obračun po m</t>
    </r>
    <r>
      <rPr>
        <vertAlign val="superscript"/>
        <sz val="12"/>
        <rFont val="Arial"/>
        <family val="2"/>
        <charset val="238"/>
      </rPr>
      <t>2</t>
    </r>
    <r>
      <rPr>
        <sz val="12"/>
        <rFont val="Arial"/>
        <family val="2"/>
        <charset val="238"/>
      </rPr>
      <t>.</t>
    </r>
  </si>
  <si>
    <r>
      <t xml:space="preserve">Izrada, doprema i ugradnja  </t>
    </r>
    <r>
      <rPr>
        <sz val="12"/>
        <rFont val="Arial"/>
        <family val="2"/>
        <charset val="238"/>
      </rPr>
      <t>vrata.</t>
    </r>
    <r>
      <rPr>
        <sz val="12"/>
        <rFont val="Arial"/>
        <family val="2"/>
      </rPr>
      <t xml:space="preserve"> Vrata su masivna hrastova na metalnoj konstrukciji-dvokrilna.
</t>
    </r>
  </si>
  <si>
    <r>
      <t xml:space="preserve">Izrada, doprema i kompletna ugradnja </t>
    </r>
    <r>
      <rPr>
        <b/>
        <sz val="12"/>
        <rFont val="Arial"/>
        <family val="2"/>
        <charset val="238"/>
      </rPr>
      <t>sobnih</t>
    </r>
    <r>
      <rPr>
        <sz val="12"/>
        <rFont val="Arial"/>
        <family val="2"/>
        <charset val="238"/>
      </rPr>
      <t>, ulaznih, punih</t>
    </r>
    <r>
      <rPr>
        <b/>
        <sz val="12"/>
        <rFont val="Arial"/>
        <family val="2"/>
        <charset val="238"/>
      </rPr>
      <t xml:space="preserve"> vrata s ukladom.</t>
    </r>
    <r>
      <rPr>
        <sz val="12"/>
        <rFont val="Arial"/>
        <family val="2"/>
        <charset val="238"/>
      </rPr>
      <t>. Građevinska dim. otvora 100 x 215 cm (90 x 215). Vrata su zvučne izolacije prema hotelskom standardu (34dB), sa dovratnikom za suhu ugradnju izrađena od masiva  (alternativno medijapan) i dekorativni obuhvatni dovratnik u debljini zidova, vanjskih ukrasnih lajsni širine prema shemi. Vratno krilo s ukladom, dovratnik i ukrasne lajsne u boji</t>
    </r>
    <r>
      <rPr>
        <sz val="12"/>
        <rFont val="Arial"/>
        <family val="2"/>
      </rPr>
      <t xml:space="preserve"> </t>
    </r>
    <r>
      <rPr>
        <sz val="12"/>
        <rFont val="Arial"/>
        <family val="2"/>
        <charset val="238"/>
      </rPr>
      <t xml:space="preserve">prema ton karti po odabiru projektanta ( alternativno  furnir hrasta kao obloga)  Uključivo sav potrebni okov: snažni 3D panti, kvaka i kugla sa strane hodnika prema odabiru projektanta.  Sve prema shemi. Dobava i ugradnja stopera, </t>
    </r>
    <r>
      <rPr>
        <b/>
        <sz val="12"/>
        <rFont val="Arial"/>
        <family val="2"/>
        <charset val="238"/>
      </rPr>
      <t>elektrobrava i magnetni prihvatnik određeni odabranim sustavom pametne sobe</t>
    </r>
    <r>
      <rPr>
        <sz val="12"/>
        <rFont val="Arial"/>
        <family val="2"/>
        <charset val="238"/>
      </rPr>
      <t xml:space="preserve">. </t>
    </r>
  </si>
  <si>
    <r>
      <t xml:space="preserve">Izrada, doprema i kompletna ugradnja jednokrilnih zaokretnih punih </t>
    </r>
    <r>
      <rPr>
        <b/>
        <sz val="12"/>
        <rFont val="Arial"/>
        <family val="2"/>
        <charset val="238"/>
      </rPr>
      <t xml:space="preserve">vrata kupaonice </t>
    </r>
    <r>
      <rPr>
        <sz val="12"/>
        <rFont val="Arial"/>
        <family val="2"/>
        <charset val="238"/>
      </rPr>
      <t>, građevinskog otvora 83 x 215 cm. Vratno krilo, dovratnik i ukrasne lajsne od vodootpornog medijapana;  završna obrada furnir hrasta. Uključivo sav potrebni okov ,  wc brava s leptirom i kvakom.  Sve prema shemi. U cijenu uključiti dobavu i ugradnja stopera</t>
    </r>
    <r>
      <rPr>
        <sz val="12"/>
        <rFont val="Arial"/>
        <family val="2"/>
      </rPr>
      <t xml:space="preserve">, </t>
    </r>
    <r>
      <rPr>
        <sz val="12"/>
        <rFont val="Arial"/>
        <family val="2"/>
        <charset val="238"/>
      </rPr>
      <t>sav pomoćni materijal, rad i transport.
Ugradnja u zid d=10cm.</t>
    </r>
  </si>
  <si>
    <r>
      <t xml:space="preserve">Izrada, doprema i kompletna ugradnja jednokrilnih zaokretnih </t>
    </r>
    <r>
      <rPr>
        <b/>
        <sz val="12"/>
        <rFont val="Arial"/>
        <family val="2"/>
        <charset val="238"/>
      </rPr>
      <t>vrata javnih sanitarnih prostora prizemlja</t>
    </r>
    <r>
      <rPr>
        <sz val="12"/>
        <rFont val="Arial"/>
        <family val="2"/>
        <charset val="238"/>
      </rPr>
      <t>, građevinskog otvora 73 x 215 cm.Vratno krilo, dovratnik i ukrasne lajsne od vodootpornog medijapana;  završna obrada furnir hrasta. Uključen sav okov s kvakom.  Sve prema shemi. U cijenu uključiti dobavu i ugradnja stopera, sav pomoćni materijal, rad i transport.
Ugradnja u zid d=12,5-15cm.</t>
    </r>
  </si>
  <si>
    <r>
      <t>Izrada, doprema i kompletna ugradnja jednokrilnih</t>
    </r>
    <r>
      <rPr>
        <b/>
        <sz val="12"/>
        <rFont val="Arial"/>
        <family val="2"/>
        <charset val="238"/>
      </rPr>
      <t xml:space="preserve"> kliznih</t>
    </r>
    <r>
      <rPr>
        <sz val="12"/>
        <rFont val="Arial"/>
        <family val="2"/>
        <charset val="238"/>
      </rPr>
      <t xml:space="preserve"> </t>
    </r>
    <r>
      <rPr>
        <b/>
        <sz val="12"/>
        <rFont val="Arial"/>
        <family val="2"/>
        <charset val="238"/>
      </rPr>
      <t xml:space="preserve">vrata u prostoru wellnessa </t>
    </r>
    <r>
      <rPr>
        <sz val="12"/>
        <rFont val="Arial"/>
        <family val="2"/>
        <charset val="238"/>
      </rPr>
      <t>,prema saunama građevinskog otvora 100 x 215. Vratno krilo, dovratnik i ukrasne lajsne od vodootpornog medijapana;  završna obrada bojom po ton karti, boja prema odabiru projektanta. Uključen sav okov  Sve prema shemi. U cijenu uključiti dobavu i ugradnju, sav pomoćni materijal, rad i transport. Knauf pregradni zid s metalnim podlošcima i vodilicom za klizna vrata su u troškovniku gips kartonskih radova.</t>
    </r>
  </si>
  <si>
    <r>
      <t xml:space="preserve">Izrada, doprema i kompletna ugradnja </t>
    </r>
    <r>
      <rPr>
        <b/>
        <sz val="12"/>
        <rFont val="Arial"/>
        <family val="2"/>
        <charset val="238"/>
      </rPr>
      <t xml:space="preserve">ulaznih </t>
    </r>
    <r>
      <rPr>
        <sz val="12"/>
        <rFont val="Arial"/>
        <family val="2"/>
        <charset val="238"/>
      </rPr>
      <t xml:space="preserve">jednokrilnih zaokretnih punih drvenih glatkih </t>
    </r>
    <r>
      <rPr>
        <b/>
        <sz val="12"/>
        <rFont val="Arial"/>
        <family val="2"/>
        <charset val="238"/>
      </rPr>
      <t>vrata wellnessa</t>
    </r>
    <r>
      <rPr>
        <sz val="12"/>
        <rFont val="Arial"/>
        <family val="2"/>
        <charset val="238"/>
      </rPr>
      <t>. Građevinska dimenzija otvora 100 x 215 cm. Dovratnik drveni, obuhvatni.  Drvena konstrukcija vrata od medijapana. Završna obrada dovratnika i krila u boji prema ton karti po odbiru projektanta (alternativno furnir hrasta kao obloga) . Uključeno sa svim  potrebnim okovom, pantama i kvakom.   Sve prema shemi.</t>
    </r>
  </si>
  <si>
    <r>
      <t xml:space="preserve">Izrada, doprema i kompletna ugradnja </t>
    </r>
    <r>
      <rPr>
        <b/>
        <sz val="12"/>
        <rFont val="Arial"/>
        <family val="2"/>
        <charset val="238"/>
      </rPr>
      <t>sobnih</t>
    </r>
    <r>
      <rPr>
        <sz val="12"/>
        <rFont val="Arial"/>
        <family val="2"/>
        <charset val="238"/>
      </rPr>
      <t xml:space="preserve"> punih</t>
    </r>
    <r>
      <rPr>
        <b/>
        <sz val="12"/>
        <rFont val="Arial"/>
        <family val="2"/>
        <charset val="238"/>
      </rPr>
      <t xml:space="preserve"> vrata s ukladom između soba - adjoining rooms</t>
    </r>
    <r>
      <rPr>
        <sz val="12"/>
        <rFont val="Arial"/>
        <family val="2"/>
        <charset val="238"/>
      </rPr>
      <t>. Građevinska dim. otvora 80 x 215 cm. Vrata su zvučne izolacije prema hotelskom standardu (34dB), sa dovratnikom za suhu ugradnju izrađena od masiva  (alternativno medijapan) i dekorativni obuhvatni dovratnik u debljini zidova, vanjskih ukrasnih lajsni širine prema shemi. Vratno krilo s ukladom, dovratnik i ukrasne lajsne u boji prema ton karti po odabiru projektanta ( alternativno  furnir hrasta kao obloga)  Uključivo sav potrebni okov, sve prema odabiru projektanta.</t>
    </r>
  </si>
  <si>
    <r>
      <t xml:space="preserve">Izrada, doprema i kompletna ugradnja stijene, koja se sastoji od dvokrilnih ostakljenih </t>
    </r>
    <r>
      <rPr>
        <b/>
        <sz val="12"/>
        <rFont val="Arial"/>
        <family val="2"/>
        <charset val="238"/>
      </rPr>
      <t xml:space="preserve"> vrata restorana </t>
    </r>
    <r>
      <rPr>
        <sz val="12"/>
        <rFont val="Arial"/>
        <family val="2"/>
        <charset val="238"/>
      </rPr>
      <t xml:space="preserve">i dva ostakljena fiksna dijela; ulaz s recepcije. Građevinska dim. otvora 230 x 215cm (160cm vrata + 30cm + 30cm fiksni dio)  Vrata i fiksni dijelovi sa dovratnikom izrađena su od medijapana i dekorativni obuhvatni dovratnik u debljini zidova, vanjskih ukrasnih lajsni širine prema shemi. Vratno krilo , dovratnik i ukrasne lajsne u boji prema ton karti po odabiru projektanta ( alternativno  furnir hrasta kao obloga)  Uključivo sav potrebni okov, panti i kvaka  prema odabiru projektanta.  Sve prema shemi. Dobava i ugradnja stopera </t>
    </r>
  </si>
  <si>
    <t xml:space="preserve">Izvedba pregradnih zidova sistem koji se sastoje od jednostruke metalne nosive potkonstrukcije, obostrano dvostruko postavljenih gipskartonskih ploča deb. 2x12,5mm, te mineralne vune  između njih, ukupne debljine 5,0 cm sa potrebnom obradom ugradnje instalacijskih elemenata. Izvodi se u svemu prema naputku proizvođača materijala i elaboratu toplinske i zvučne zaštite. </t>
  </si>
  <si>
    <r>
      <t>Izvođač je dužan uzeti u obzir sve, što je potrebno za potpunu funkcionalnost, poput okova.</t>
    </r>
    <r>
      <rPr>
        <b/>
        <sz val="12"/>
        <rFont val="Arial CE"/>
      </rPr>
      <t xml:space="preserve"> </t>
    </r>
  </si>
  <si>
    <r>
      <t>Izrada i montaža</t>
    </r>
    <r>
      <rPr>
        <b/>
        <sz val="12"/>
        <rFont val="Arial"/>
        <family val="2"/>
        <charset val="238"/>
      </rPr>
      <t xml:space="preserve"> ograda balkona 1. i 2.kata </t>
    </r>
    <r>
      <rPr>
        <sz val="12"/>
        <rFont val="Arial"/>
        <family val="2"/>
        <charset val="238"/>
      </rPr>
      <t xml:space="preserve"> prema shemi 2.12.1.A . Izvodi se od čeličnih plosnih profila vertikala i horizontala sa ispunom od čeličnih vertikala kvadratnog profila. 
Čelične vertikale visine 110cm montiraju se pomoću podložne pločice 100/100/6mm sa dva kemijska tipla u betonsku ploču. Vertikale su dimenzija: 40/10mm. Ispuna ograde se izrađuju od varenih čeličnih kvadratnih vertikalnih profila10/10/5mm na osnom razmaku od 11cm. U stavku uračunati sav potrebni pribor, materijal, te sve radove i predradnje do gotovosti konstrukcije. Također, uključiti i bojanje čelika temeljnom bojom dva puta, te završno lakom u crnoj boji po odabiru projektanta. </t>
    </r>
  </si>
  <si>
    <r>
      <t xml:space="preserve">Izrada i montaža </t>
    </r>
    <r>
      <rPr>
        <b/>
        <sz val="12"/>
        <rFont val="Arial"/>
        <family val="2"/>
        <charset val="238"/>
      </rPr>
      <t>ograda terasa prizemlja</t>
    </r>
    <r>
      <rPr>
        <sz val="12"/>
        <rFont val="Arial"/>
        <family val="2"/>
        <charset val="238"/>
      </rPr>
      <t xml:space="preserve"> prema shemi 2.12.1.B. Izvodi se od čeličnih plosnih profila vertikala i horizontala sa ispunom od čeličnih vertikala kvadratnog profila. 
Čelične vertikale visine 90cm montiraju se pomoću podložne pločice 100/100/6mm sa dva kemijska tipla u betonsku ploču. Vertikale su dimenzija: 40/10mm
Ispuna ograde se izrađuju od varenih čeličnih kvadratnih vertikalnih profila 10/10/5mm na osnom razmaku od 11cm. U stavku uračunati sav potrebni pribor, materijal, te sve radove i predradnje do gotovosti konstrukcije. Također, uključiti i bojanje čelika temeljnom bojom dva puta, te završno lakom u crnoj boji po odabiru projektanta.</t>
    </r>
  </si>
  <si>
    <r>
      <t xml:space="preserve">Izrada, dobava i montaža </t>
    </r>
    <r>
      <rPr>
        <b/>
        <sz val="12"/>
        <rFont val="Arial"/>
        <family val="2"/>
        <charset val="238"/>
      </rPr>
      <t>ograde unutarnjeg stubišta prizemlja (recepcija)</t>
    </r>
    <r>
      <rPr>
        <sz val="12"/>
        <rFont val="Arial"/>
        <family val="2"/>
        <charset val="238"/>
      </rPr>
      <t xml:space="preserve"> prema shemi. Materijal: čelik, lakiran, boja po izboru projektanta; izvodi se s jednim temeljnim i tri završna premaza. Završno lakiranje se izvodi  lak bojom visoke otpornosti na habanje. Dimenzija ogradnih okruglih  vertikala D=14mm., ukupna duljina jedne vertikale iznosi 3100mm, broj čeličnih verikala je 26 kom. Čelične vertikale montiraju se pomoću podložne pločice  50/100/6mm.  Detalj načina spajanja čelika, poda i stropa (završna rozeta) u dogovoru s projektantom.  Varove i spojeve izvesti uredno. Uključivo i drveni jednostrani rukohvat koji se montira na zid.   Drveni rukohvat je od masiva, okrugli , ø55 mm, dužina 422cm, sljepljeni spojevi,lakiran u tri sloja mat vodenim lakom visoke otpornosti na habanje. Način spajanja drvenog rukohvata u dogovoru s projektantom U stavku uključen sav pomoćni materijal te rad i transport. </t>
    </r>
  </si>
  <si>
    <r>
      <t xml:space="preserve">Izrada, dobava i montaža </t>
    </r>
    <r>
      <rPr>
        <b/>
        <sz val="12"/>
        <rFont val="Arial"/>
        <family val="2"/>
        <charset val="238"/>
      </rPr>
      <t>ograde unutarnjeg stubišta</t>
    </r>
    <r>
      <rPr>
        <sz val="12"/>
        <rFont val="Arial"/>
        <family val="2"/>
        <charset val="238"/>
      </rPr>
      <t xml:space="preserve"> </t>
    </r>
    <r>
      <rPr>
        <b/>
        <sz val="12"/>
        <rFont val="Arial"/>
        <family val="2"/>
        <charset val="238"/>
      </rPr>
      <t xml:space="preserve">na katu </t>
    </r>
    <r>
      <rPr>
        <sz val="12"/>
        <rFont val="Arial"/>
        <family val="2"/>
        <charset val="238"/>
      </rPr>
      <t>sa drvenim rukohvatom prema shemi. Materijal: čelik, lakiran;boja po izboru projektanta;  izvodi se s jednim temeljnim i tri završna premaza. Završno lakiranje se izvodi lak bojom visoke otpornosti na habanje.Dimenzija ogradnih okruglih  vertikala D=14mm., duljina vertikala iznosi od 528-470cm, broj čeličnih verikala je 10 kom. Čelične vertikale montiraju se pomoću podložne pločice  50/100/6mm.  Detalj načina spajanja čelika, poda i stropa (završna rozeta) u dogovoru s projektantom.  Varove i spojeve izvesti uredno. U stavku uključen sav pomoćni materijal te rad i transport. Dodatno predvidjeti nosivu konstrukciju u kosom krovu radi prihvata vertikala, uključivo i drveni jednostrani rukohvat koji se montira na zid.   Drveni rukohvat je od masiva, okrugli , ø55 mm, ukupna dužina 908cm, sljepljeni spojevi,lakiran u tri sloja mat vodenim lakom visoke otpornosti na habanje. Način spajanja drvenog rukohvata i metalne ograde u dogovoru s projektantom. Detalj načina spajanja čelika, poda i stropa (potkonstrukcija, utor) u dogovoru s projektantom.  Varove i spojeve izvesti uredno. U stavku uključen sav pomoćni materijal te rad i transport.</t>
    </r>
  </si>
  <si>
    <r>
      <t xml:space="preserve">Izrada i montaža </t>
    </r>
    <r>
      <rPr>
        <b/>
        <sz val="12"/>
        <rFont val="Arial CE"/>
        <charset val="238"/>
      </rPr>
      <t>ograda unutarnjeg stubišta wellnessa</t>
    </r>
    <r>
      <rPr>
        <sz val="12"/>
        <rFont val="Arial CE"/>
        <family val="2"/>
        <charset val="238"/>
      </rPr>
      <t xml:space="preserve">  sa drvenim rukohvatom prema shemi. Izvodi se od čeličnih plosnih profila vertikala i horizontala sa ispunom od čeličnih vertikala kvadratnog profila. 
Čelične vertikale visine 94cm montiraju se pomoću podložne pločice 50/100/6mm sa dva kemijska tipla u betonsku ploču. Vertikale su dimenzija: 40/10mm. Ispuna ograde se izrađuju od varenih čeličnih kvadratnih vertikalnih profila10/10/5mm na osnom razmaku od 11cm. Uključivo i drveni  rukohvat koji se montira na plosnu horizontalu.   Drveni rukohvat je od masiva, okrugli , ø55 mm, ukupna dužina 1098cm, sljepljeni spojevi,lakiran u tri sloja mat vodenim lakom visoke otpornosti na habanje. Način spajanja drvenog rukohvata i metalne ograde u dogovoru s projektantom. U stavku uračunati sav potrebni pribor, materijal, te sve radove i predradnje do gotovosti konstrukcije. Također, uključiti i bojanje čelika temeljnom bojom dva puta, te završno lakom u crnoj boji po odabiru projektanta. </t>
    </r>
  </si>
  <si>
    <r>
      <t xml:space="preserve">Izrada, doprema i kompletna montaža </t>
    </r>
    <r>
      <rPr>
        <b/>
        <sz val="12"/>
        <rFont val="Arial"/>
        <family val="2"/>
        <charset val="238"/>
      </rPr>
      <t>vanjskih ostakljenih</t>
    </r>
    <r>
      <rPr>
        <sz val="12"/>
        <rFont val="Arial"/>
        <family val="2"/>
        <charset val="238"/>
      </rPr>
      <t xml:space="preserve"> </t>
    </r>
    <r>
      <rPr>
        <b/>
        <sz val="12"/>
        <rFont val="Arial"/>
        <family val="2"/>
        <charset val="238"/>
      </rPr>
      <t>vrata wellnessa</t>
    </r>
    <r>
      <rPr>
        <sz val="12"/>
        <rFont val="Arial"/>
        <family val="2"/>
        <charset val="238"/>
      </rPr>
      <t xml:space="preserve"> prema shemi .Građevinska dim. vrata 100x215 cm. Dimenzija  vrata 100/215cm.  Montira se u betonski otvor, montaža sa brtvenim elementima (bez ispunjavanja pjenom).  Obrada svih profila eloksirano, crna mat boja.                                                                                 U cijenu uključiti sav potrebni okov, brava sa kvakom, ostakljenje, obrada i sav pomoćni materijal (silikon), rad i transport. </t>
    </r>
  </si>
  <si>
    <r>
      <t xml:space="preserve">Izrada, doprema i kompletna montaža </t>
    </r>
    <r>
      <rPr>
        <b/>
        <sz val="12"/>
        <rFont val="Arial"/>
        <family val="2"/>
        <charset val="238"/>
      </rPr>
      <t>vanjske kovane višedjelne ograde</t>
    </r>
    <r>
      <rPr>
        <sz val="12"/>
        <rFont val="Arial"/>
        <family val="2"/>
        <charset val="238"/>
      </rPr>
      <t xml:space="preserve"> s jednokrilnim vratima. Vrata širine 90 cm. Ukupna građ. dim. ograde 340 x 220 cm. Ograda se montira u bet. otvor. U cijenu stavke uključiti antikorozivnu zaštitu (vruće cinčanje), te bojanje u boju i ton po odabiru projektanta.  Isto uračunati sav vezni i spojni materijal, sav pomoćni rad i sl.  Izvesti prema shemi.</t>
    </r>
  </si>
  <si>
    <r>
      <t xml:space="preserve">Izrada, doprema i kompletna montaža </t>
    </r>
    <r>
      <rPr>
        <b/>
        <sz val="12"/>
        <rFont val="Arial"/>
        <family val="2"/>
        <charset val="238"/>
      </rPr>
      <t>vanjske kovane višedjelne ograde</t>
    </r>
    <r>
      <rPr>
        <sz val="12"/>
        <rFont val="Arial"/>
        <family val="2"/>
        <charset val="238"/>
      </rPr>
      <t xml:space="preserve"> s jednokrilnim vratima. Vrata širine 90 cm. Ukupna građ. dim. ograde 508 x 220 cm. Ograda se montira u bet. otvor. U cijenu stavke uključiti antikorozivnu zaštitu (vruće cinčanje), te bojanje u boju i ton po odabiru projektanta.  Isto uračunati sav vezni i spojni materijal, sav pomoćni rad i sl.  Izvesti prema shemi.</t>
    </r>
  </si>
  <si>
    <r>
      <t>Dobava i izvedba</t>
    </r>
    <r>
      <rPr>
        <sz val="12"/>
        <rFont val="Arial CE"/>
        <charset val="238"/>
      </rPr>
      <t xml:space="preserve"> </t>
    </r>
    <r>
      <rPr>
        <b/>
        <sz val="12"/>
        <rFont val="Arial CE"/>
        <charset val="238"/>
      </rPr>
      <t xml:space="preserve"> gazišta stubišta recepcije</t>
    </r>
    <r>
      <rPr>
        <sz val="12"/>
        <rFont val="Arial CE"/>
        <family val="2"/>
        <charset val="238"/>
      </rPr>
      <t xml:space="preserve"> od čeličnih pocinčanih i međusobno zavarenih U profila 140/60/7 u hodniku recepcije. U cijenu je uključen sav rad i materijal potreban za izradu stepenica, s oblogom profila drvenim gazištima debljine 3,0 cm,drvenom oblogom i ogradom od metalnih profila. Sve je zaštićeno, ličeno i bojeno po izboru projektanta.</t>
    </r>
    <r>
      <rPr>
        <sz val="12"/>
        <rFont val="Arial CE"/>
        <charset val="238"/>
      </rPr>
      <t xml:space="preserve"> Uključivo jednostrani drveni rukohvat . Drveni rukohvat je od masiva, okrugli , ø55 mm, dužina 422cm, sljepljeni spojevi,lakiran u tri sloja mat vodenim lakom visoke otpornosti na habanje. Način spajanja drvenog rukohvata na zid u dogovoru s projektantom Ograda prema nacrtu ( jednokrako) obračunata u stavci ograde stubišta</t>
    </r>
    <r>
      <rPr>
        <sz val="12"/>
        <rFont val="Arial CE"/>
        <family val="2"/>
        <charset val="238"/>
      </rPr>
      <t xml:space="preserve"> .Izgled ograde,način pričvršćenja i obloge čelične konstrukcije prikazan u projektu opreme. Obračun po kom.</t>
    </r>
  </si>
  <si>
    <r>
      <t>Cirkulacijska crpka za radijatorsko grijanje, komplet s vijčanim spojevima i spojnim i brtvenim materijalom, slijedećih karakteristika: G = 1,4 m³/h, H = 55 kPa, Nel = 50 W/230 V/50 Hz, kao proizvod</t>
    </r>
    <r>
      <rPr>
        <sz val="12"/>
        <rFont val="Arial "/>
      </rPr>
      <t xml:space="preserve"> </t>
    </r>
    <r>
      <rPr>
        <sz val="12"/>
        <rFont val="Arial "/>
        <charset val="238"/>
      </rPr>
      <t>"Grundfos" tip ALPHA2 25-80 130</t>
    </r>
    <r>
      <rPr>
        <sz val="12"/>
        <rFont val="Arial "/>
      </rPr>
      <t xml:space="preserve"> i</t>
    </r>
    <r>
      <rPr>
        <sz val="12"/>
        <rFont val="Arial "/>
        <charset val="238"/>
      </rPr>
      <t>li jednakovrijedan</t>
    </r>
  </si>
  <si>
    <r>
      <t xml:space="preserve">Tankostijene čelične cijevi, za spajanje  </t>
    </r>
    <r>
      <rPr>
        <sz val="12"/>
        <rFont val="Arial "/>
      </rPr>
      <t xml:space="preserve"> </t>
    </r>
    <r>
      <rPr>
        <sz val="12"/>
        <rFont val="Arial "/>
        <charset val="238"/>
      </rPr>
      <t>spojnicama, klasificirane po DIN-u EN 10305, za razvod grijanja.
Cijevi su izrađene iz nelegiranog čelika, materijal br.1.0034, sa krem bijelim zaštitnim PP plaštom. Stavka obuhvaća sve potrebne „Press“ spojne elemente izrađene iz nelegiranog čelika materijal br.1.0034 (spojnice, lukove, T-komade, redukcije) kao i sav potrebni pričvrsni i zaštitno-izolacijski materijal. Cijevi se isporučuju u palicama.
Cijevi položene u zidnim usjecima zaštititi pjenastom toplinskom izolacijom  ili dodatno premazom u dijelu spojnih elemenata
kao proizvod "Pipelife, tip C-Press</t>
    </r>
  </si>
  <si>
    <t>Toplinska negoriva izolacija vidljivog cjevnog razvoda tople vode, debljina 9 mm</t>
  </si>
  <si>
    <r>
      <t>Višeslojna PE-X/Al/PE-X  cijev u izolaciji od 6 mm za podžbukno vođenje do radijatora i hidrauličko povezivanje razdjelnika podnog  sa podstanicom",</t>
    </r>
    <r>
      <rPr>
        <sz val="12"/>
        <rFont val="Arial "/>
      </rPr>
      <t xml:space="preserve"> </t>
    </r>
    <r>
      <rPr>
        <sz val="12"/>
        <rFont val="Arial "/>
        <charset val="238"/>
      </rPr>
      <t>u kompletu sa fazonskim komadima,brtvenim i ovjesnim priborom.</t>
    </r>
  </si>
  <si>
    <t>Cijevi za podno grijanje od polietilena sa povećanom otpornošću na visoke temperature PE-RT, u kombinaciji sa EVOH- zapornim slojem, prema DIN 4726,DIN 16833, dimenzija</t>
  </si>
  <si>
    <t>Sistemska rola (toplinska izolacija te izolacija od buke koraka) izrađena iz EPS-T sa alufolijom visoke čvrstoće debljine 30/32 mm s otisnutim rasterom 5 cm za održavanje razmaka između cijevi te sa samoljepljivom trakom</t>
  </si>
  <si>
    <r>
      <t>Cjevni ventilator za odsis sanitarija i pomoćnih prostorija, komplet s elastičnim nastavcima za kanal, regulatorom kapaciteta i priborom za učvršćenje,  L = 160 m3/h, H = 150 Pa, N = 47 W/230 V, buka = 35 db/3m, kao proizvod "France Air"</t>
    </r>
    <r>
      <rPr>
        <sz val="12"/>
        <rFont val="Arial "/>
      </rPr>
      <t xml:space="preserve"> </t>
    </r>
    <r>
      <rPr>
        <sz val="12"/>
        <rFont val="Arial "/>
        <charset val="238"/>
      </rPr>
      <t>tip Canal Fast 125S</t>
    </r>
    <r>
      <rPr>
        <sz val="12"/>
        <rFont val="Arial "/>
      </rPr>
      <t xml:space="preserve"> </t>
    </r>
    <r>
      <rPr>
        <sz val="12"/>
        <rFont val="Arial "/>
        <charset val="238"/>
      </rPr>
      <t>ili jednakovrijedan.</t>
    </r>
  </si>
  <si>
    <r>
      <t xml:space="preserve">2. Dobava, prijenos i montaža zvučno optimiranih troslojnih polipropilenskih (PP-MD) odvodnih cijevi izrađenih sukladno HRN EN 1451-1:2000, SN4 (S16), za vertikalne i horizontalne razvode te priključke sanitarnih predmeta u podu i/ili zidu, s vodotijesnim natičnim spajanjem, za </t>
    </r>
    <r>
      <rPr>
        <b/>
        <sz val="12"/>
        <rFont val="Arial"/>
        <family val="2"/>
        <charset val="238"/>
      </rPr>
      <t>zvučno poboljšani sistem</t>
    </r>
    <r>
      <rPr>
        <sz val="12"/>
        <rFont val="Arial"/>
        <family val="2"/>
        <charset val="238"/>
      </rPr>
      <t xml:space="preserve"> odvodnje. Stavka uključuje i fazonske komade te potreban pričvrsni pribor i originalne obujmice s gumenim uloškom.  Fazonski komadi obraćunavaju se kao 1 m' cijevi.</t>
    </r>
  </si>
  <si>
    <r>
      <t xml:space="preserve">7. Dobava, prijenos i ugradnja prolaznog </t>
    </r>
    <r>
      <rPr>
        <b/>
        <sz val="12"/>
        <rFont val="Arial"/>
        <family val="2"/>
        <charset val="238"/>
      </rPr>
      <t>podnog sifona</t>
    </r>
    <r>
      <rPr>
        <sz val="12"/>
        <rFont val="Arial"/>
        <family val="2"/>
        <charset val="238"/>
      </rPr>
      <t xml:space="preserve"> od PE-HD s kromiranom rešetkom 100x100mm s dodatnim fiksiranjem i zaokretnim priključkom d50mm/±135º, razina vode u sifonu ≥50mm, horizontalni izlaz d56mm kapaciteta 1 l/s.</t>
    </r>
  </si>
  <si>
    <r>
      <t xml:space="preserve">15. Nabava, doprema i montaža  </t>
    </r>
    <r>
      <rPr>
        <b/>
        <sz val="12"/>
        <rFont val="Arial"/>
        <family val="2"/>
        <charset val="238"/>
      </rPr>
      <t xml:space="preserve">protupožarnih obujmica EI90 </t>
    </r>
    <r>
      <rPr>
        <sz val="12"/>
        <rFont val="Arial"/>
        <family val="2"/>
        <charset val="238"/>
      </rPr>
      <t xml:space="preserve"> prema </t>
    </r>
    <r>
      <rPr>
        <sz val="12"/>
        <rFont val="Arial"/>
        <family val="2"/>
      </rPr>
      <t>HRN EN 13501-2</t>
    </r>
    <r>
      <rPr>
        <sz val="12"/>
        <rFont val="Arial"/>
        <family val="2"/>
        <charset val="238"/>
      </rPr>
      <t xml:space="preserve"> kao protupožarni brtveni element za gorive plastične cijevi koje prolaze kroz granice požarnih zona veće od 0,01 m2, odnosno sprečavanje širenja plamena i dima u ostale požarne sektore.
Brtvljene vršiti masom atestiranom na vatrootpornost od 90 minuta, a prema važećim normama i općom dozvolom građevnog nadzora. </t>
    </r>
  </si>
  <si>
    <t>Stropna nadgradna svjetiljka , 2x GU10,  izrađena od gipsa i čelika (alternativno cijelo kućište metalno), usmjerivi izvor svjetla                                                  HODNICI NOVOG DIJELA inc. hodnik ispred recepcije, hodnik ispred wellnessa, potkrovlje stepenice za wellness ispred ulaza u hodnik soba, prostor lifta i stepenica 1. kat</t>
  </si>
  <si>
    <t>LED žarulja 7,2W, GU10, 575lm, 2700K dimabilna                                                                                                                                                                                 ''</t>
  </si>
  <si>
    <r>
      <t>Anti-panik ugradna svjetiljka s piktogramima LED 3W 3h,</t>
    </r>
    <r>
      <rPr>
        <b/>
        <sz val="12"/>
        <rFont val="Arial"/>
        <family val="2"/>
        <charset val="238"/>
      </rPr>
      <t xml:space="preserve"> količina za sve  prostore</t>
    </r>
  </si>
  <si>
    <r>
      <t xml:space="preserve">Anti-panik ugradna svjetiljka s piktogramima LED 3W 3h </t>
    </r>
    <r>
      <rPr>
        <b/>
        <sz val="12"/>
        <rFont val="Arial"/>
        <family val="2"/>
        <charset val="238"/>
      </rPr>
      <t>količina za sve  prostore</t>
    </r>
  </si>
  <si>
    <r>
      <t xml:space="preserve">Stropna ugradna svjetiljka , 5 -12W, 600 - 900lm, 2700-3000 K, dimabilno, </t>
    </r>
    <r>
      <rPr>
        <b/>
        <sz val="12"/>
        <rFont val="Arial"/>
        <family val="2"/>
        <charset val="238"/>
      </rPr>
      <t xml:space="preserve">IP44 </t>
    </r>
    <r>
      <rPr>
        <sz val="12"/>
        <rFont val="Arial"/>
        <family val="2"/>
        <charset val="238"/>
      </rPr>
      <t xml:space="preserve">, dim: 90mm max, u kompletu  sa spojnim kabelom i driverom        Sve kupaone soba, wellness, javni wc, wc osoblja 1. kat, wc ureda, wc osoblja prizemlje  </t>
    </r>
  </si>
  <si>
    <t>Stropna ugradna svjetiljka , 12 -19W, 900 -1000lm, 1800 - 4000 K i RGB, dimabilno, IP44, dim: 90mm max, u kompletu  sa spojnim kabelom i driverom, upravljivo bluetoothom                                                                                                                                                                                                WELLNESS soba za relaksaciju + 3 soba za masažu</t>
  </si>
  <si>
    <r>
      <t>Stropna ugradna svjetiljka , 5-12W, 600 - 900lm,2700 - 3000 kv, dimabilno,</t>
    </r>
    <r>
      <rPr>
        <b/>
        <sz val="12"/>
        <rFont val="Arial"/>
        <family val="2"/>
        <charset val="238"/>
      </rPr>
      <t xml:space="preserve"> IP65</t>
    </r>
    <r>
      <rPr>
        <sz val="12"/>
        <rFont val="Arial"/>
        <family val="2"/>
        <charset val="238"/>
      </rPr>
      <t>, dim :60 -  90mm, u kompletu sa sa spojnim kabelom i driverom. WELLNESS - SAUNA mokri dio</t>
    </r>
  </si>
  <si>
    <t>Stropna ugradna svjetiljka , 2700K , dimabilna, izrađena od aluminija, dim 60 - 90mm, u kompletu sa spojnim kablovima i driverom                                                                                                                                                                                                          Hodnici svih soba i osnovna rasvjeta soba  potkrovlja</t>
  </si>
  <si>
    <t>Ugradna stropna svjetiljka, 6 W, 400 lm, 2700 - 3000kv, ip , dim 42 mm, uzak kut svjetlosti, uključen driver, ugradna dubina 85 max.                                                             Hodnici starog dijela ispred svih ulaznih vrata 1. kat + prizemlje untarnja i vanjska vrata restorana  i ispred vitality bara u wellnessu</t>
  </si>
  <si>
    <t>Ugradna stropna svjetiljka, 8 - 12 W, 600 - 900  lm, 2700- 3000 kv, dimabilno, dim 60 -90 mm, uključen driver, ugradna dubina 85 max                                          Hodnici starog dijela centralno</t>
  </si>
  <si>
    <r>
      <t xml:space="preserve">Stropna nadgradna svjetiljka, 8-12 </t>
    </r>
    <r>
      <rPr>
        <sz val="14"/>
        <rFont val="Arial"/>
        <family val="2"/>
        <charset val="238"/>
      </rPr>
      <t>w</t>
    </r>
    <r>
      <rPr>
        <sz val="12"/>
        <rFont val="Arial"/>
        <family val="2"/>
        <charset val="238"/>
      </rPr>
      <t>, 2700K, 600-900lm, dimabilna, gips ili metalno kućište, u kompletu sa spojnim kablovima i driverom.          SOBE, sve -  stropna rasvjeta, strojarnica</t>
    </r>
  </si>
  <si>
    <t>Zidna nadgradna svjetiljka  za čitanje, metalno kućište, podesiva, uključen prekidač i led  žarulja                                                                                          Sobe -3, 4 i 5 1. kat, 2,4 i 5. potkrovlje, montira se uz zzglavlje kreveta</t>
  </si>
  <si>
    <t>Stropna visilica, sjenilo od textila, ukljućena žarulja.                                                                                                                                                                        Sobe gdje je malo mjesta za ormariće, montira se iznad noćnih ormarića - sobe 3 i 5 1. kata</t>
  </si>
  <si>
    <t>Stolna noćna lampa sa sjenilom, ukljućena žarulja.                                                                                                                                                                      Sve sobe novog dijela + sobe sve potkrovlja i sobe 1, 2, 4 i 6 starog dijela.</t>
  </si>
  <si>
    <t>Stolna radna samostojeća svjetiljka po odabiru projektanta                                                                                                                                                                  Sve sobe</t>
  </si>
  <si>
    <r>
      <t>LED ŽARULJA E 27;</t>
    </r>
    <r>
      <rPr>
        <b/>
        <sz val="12"/>
        <rFont val="Arial"/>
        <family val="2"/>
        <charset val="238"/>
      </rPr>
      <t xml:space="preserve"> </t>
    </r>
    <r>
      <rPr>
        <sz val="12"/>
        <rFont val="Arial"/>
        <family val="2"/>
        <charset val="238"/>
      </rPr>
      <t>9 W; 800 lm ;2700K</t>
    </r>
  </si>
  <si>
    <r>
      <t xml:space="preserve">Podna ugradna svjetiljka - uplighter s uskim snopom  svjetlosti 10 - 30 , IP 54  1 W, 2700 K, metalna, crna                                                                                                                                                                            </t>
    </r>
    <r>
      <rPr>
        <sz val="12"/>
        <rFont val="Arial"/>
        <family val="2"/>
        <charset val="238"/>
      </rPr>
      <t xml:space="preserve"> Hodnik iza recepcije , metalne šipke stubišta,uz staklenu stijenu recepcije, wellness - soba za relaksaciju </t>
    </r>
  </si>
  <si>
    <r>
      <t>Podna ugradna mini svjetiljka - uplighter s uskim snopom IP 54 , 1 W, 2700 K, metalna crna</t>
    </r>
    <r>
      <rPr>
        <sz val="12"/>
        <rFont val="Arial"/>
        <family val="2"/>
        <charset val="238"/>
      </rPr>
      <t xml:space="preserve">                                                                                                                               U prozorima restorana i spa  i nišama , vitrini</t>
    </r>
    <r>
      <rPr>
        <sz val="12"/>
        <rFont val="Arial"/>
        <family val="2"/>
      </rPr>
      <t xml:space="preserve">                                                                                                                                                                        </t>
    </r>
    <r>
      <rPr>
        <sz val="12"/>
        <rFont val="Arial"/>
        <family val="2"/>
        <charset val="238"/>
      </rPr>
      <t xml:space="preserve"> .</t>
    </r>
  </si>
  <si>
    <r>
      <t xml:space="preserve">Podna ugradna svjetiljka - uplighter s uskim snopom , IP X7 , 8 W, 2700 K, metalna                                                                                                                                                                           </t>
    </r>
    <r>
      <rPr>
        <sz val="12"/>
        <rFont val="Arial"/>
        <family val="2"/>
        <charset val="238"/>
      </rPr>
      <t xml:space="preserve"> Vanjske, kod ulaznih vrata, ulaz wellness..</t>
    </r>
  </si>
  <si>
    <t>Stropni (šinski) mini reflektor - spotlight,  izrađen od aluminija, 1x12W LED, 2700 - 3000K, 600-800ln , boja crna                                                             Restoran i wellness</t>
  </si>
  <si>
    <t>Stropna ovjesna svjetiljka, metalna, boja svjetiljke crna                                                                                                                                                                       Restoran stolovi</t>
  </si>
  <si>
    <t>Stropna ovjesna svjetiljka, metalna, boja po odabiru projektanta                                                                                                                                                     Šank</t>
  </si>
  <si>
    <t>Stropna ovjesna svjetiljka, 2 x GU10 dim. pravokutnog sjenila 80-100 x 35 - 50 cm.                                                                                                             Restoran -stolovi  klupa za sjedenje</t>
  </si>
  <si>
    <t xml:space="preserve">Stropna ugradna led svjetiljka, 1 x GU10, uvučen izvor svjetla - recessed trim (alternativno integrirani led)                                                                                                                                        Restoran i recepcija </t>
  </si>
  <si>
    <t>Stropna ugradna svjetiljka , 2x GU10,  izrađena od aluminija i čelika, usmjeriv izvor svjetlosti                                                                                                  HODNICI  i predprostor lifta - potkrovlje</t>
  </si>
  <si>
    <t>Stropna viseća svjetiljka, 2 x GU 10, izrađena od čelika, duljine 1050mm x 80mm, crne boje                                                                                                  Luster recepcije</t>
  </si>
  <si>
    <t xml:space="preserve">Led žarulja , GU 10, 2700 K,dimabilna                                                                                                                                                                                              "                                                                                                            </t>
  </si>
  <si>
    <t>Zidna svjetiljka, nadgradna,  2x GU10, kućište od  gipsa (alternativno aluminij ili čelik)                                                                                                                 Hodnici- prizemlje zid hodnika javnih WCa, 1. kat podest + prostor lifta,  potkrovlje prostor lifta, stepenice</t>
  </si>
  <si>
    <t>Zidna svjetiljka dim; 2 x GU10. 1000 mm x 80mm, izrađena od čelika, boja crna                                                                                                                      Prostor recepcije i lifta</t>
  </si>
  <si>
    <t xml:space="preserve">Zidna nadgradna svjetiljka, IP44, aluminijska, uplighter - downlighter, boja crna                                                                                                                                               Terasa ureda - vanjska rasvjeta                                                                                                                    </t>
  </si>
  <si>
    <t>Led žarulja E27                                                                                                                                                                                                                                         "</t>
  </si>
  <si>
    <t>Stropna nadgradna svjetiljka, IP44,izrađena od aluminija                                                                                                                                                                Terase soba novog dijela + predprostor strojarnice i gospodarskog dvorišta</t>
  </si>
  <si>
    <r>
      <t xml:space="preserve">Viseća svjetiljka                                                                                                                                                                                                                              </t>
    </r>
    <r>
      <rPr>
        <sz val="12"/>
        <rFont val="Arial"/>
        <family val="2"/>
        <charset val="238"/>
      </rPr>
      <t>Ured -  nad konferencijskim stolom</t>
    </r>
  </si>
  <si>
    <t>Viseća svjetiljka, metalna sjenila                                                                                                                                                                                                          Ured - soba za sastanke na ulazu</t>
  </si>
  <si>
    <t>Stropna ugradna svjetiljka, 2700- 3000K, aluminij, (alternativno reflektori - spotlights )                                                                                                                                                                                                              uredi</t>
  </si>
  <si>
    <t>Zidna nadgradna vanjska svjetiljka ,IP 44 min, metalno kućište, boja crna                                                                                                                                                             Osvijetljavanje fasade, vanjska q1</t>
  </si>
  <si>
    <r>
      <t>Zidna nadgradna vanjska svjetiljke, IP 44 min, uplighter - downlighter, metalno kućište, boja crna</t>
    </r>
    <r>
      <rPr>
        <sz val="12"/>
        <rFont val="Arial"/>
        <family val="2"/>
      </rPr>
      <t xml:space="preserve">                                                                                                                                                        </t>
    </r>
    <r>
      <rPr>
        <sz val="12"/>
        <rFont val="Arial"/>
        <family val="2"/>
        <charset val="238"/>
      </rPr>
      <t>Osvijetljavanje fasade</t>
    </r>
    <r>
      <rPr>
        <sz val="12"/>
        <rFont val="Arial"/>
        <family val="2"/>
      </rPr>
      <t xml:space="preserve"> </t>
    </r>
    <r>
      <rPr>
        <sz val="12"/>
        <rFont val="Arial"/>
        <family val="2"/>
        <charset val="238"/>
      </rPr>
      <t>vanjska q2</t>
    </r>
  </si>
  <si>
    <r>
      <t xml:space="preserve">LED traka </t>
    </r>
    <r>
      <rPr>
        <b/>
        <sz val="12"/>
        <rFont val="Arial"/>
        <family val="2"/>
        <charset val="238"/>
      </rPr>
      <t>IP54,</t>
    </r>
    <r>
      <rPr>
        <sz val="12"/>
        <rFont val="Arial"/>
        <family val="2"/>
        <charset val="238"/>
      </rPr>
      <t xml:space="preserve"> 3000 K, 24V, 9.4 W, sve uključivo s driverima  - 35 kompleta po 100 cm                                                                                                                                                             Kupaone soba - nad ogledalima + javni wc + wellnes</t>
    </r>
  </si>
  <si>
    <r>
      <t xml:space="preserve">LED traka </t>
    </r>
    <r>
      <rPr>
        <b/>
        <sz val="12"/>
        <rFont val="Arial"/>
        <family val="2"/>
        <charset val="238"/>
      </rPr>
      <t>IP54</t>
    </r>
    <r>
      <rPr>
        <sz val="12"/>
        <rFont val="Arial"/>
        <family val="2"/>
        <charset val="238"/>
      </rPr>
      <t>, 3000 K, 24V, 9.4W, sve uključivo s driverima                                                                                                                                                                                                                                  Wellnes</t>
    </r>
  </si>
  <si>
    <t>LED traka, 3000 K, 24V, 9.4W, sve uključivo s driverima                                                                                                                                                                                                                                  Wellnes</t>
  </si>
  <si>
    <t xml:space="preserve">- modul twin SAT stereo DIGITAL </t>
  </si>
  <si>
    <t xml:space="preserve">- modul twin ZEM stereo DIGITAL </t>
  </si>
  <si>
    <t>- modul UKV  HRM 225</t>
  </si>
  <si>
    <t>- sabirnica izlazna HOC 168</t>
  </si>
  <si>
    <t>- razdjelnik  satelitski SID 162</t>
  </si>
  <si>
    <t>- baterija Acu. Bat. 12V, 26Ah</t>
  </si>
  <si>
    <r>
      <t>- S-EB0010</t>
    </r>
    <r>
      <rPr>
        <i/>
        <sz val="12"/>
        <rFont val="Arial"/>
        <family val="2"/>
        <charset val="238"/>
      </rPr>
      <t xml:space="preserve">  </t>
    </r>
    <r>
      <rPr>
        <sz val="12"/>
        <rFont val="Arial"/>
        <family val="2"/>
        <charset val="238"/>
      </rPr>
      <t xml:space="preserve">univerzalno podnožje za vatrodojavne  </t>
    </r>
  </si>
  <si>
    <r>
      <t xml:space="preserve">    Dobava, isporuka, montaža </t>
    </r>
    <r>
      <rPr>
        <b/>
        <sz val="12"/>
        <rFont val="Arial"/>
        <family val="2"/>
        <charset val="238"/>
      </rPr>
      <t xml:space="preserve">protupožarnog  </t>
    </r>
  </si>
  <si>
    <r>
      <t xml:space="preserve">    ormarića</t>
    </r>
    <r>
      <rPr>
        <sz val="12"/>
        <rFont val="Arial"/>
        <family val="2"/>
        <charset val="238"/>
      </rPr>
      <t xml:space="preserve"> za ugradnju vatrodojavne centrale sa </t>
    </r>
  </si>
  <si>
    <r>
      <t xml:space="preserve">Inteligentni on-line čitač kartica mora posjedovati čitač bezkontaktnih kartica, programabilne ulaze i izlaze (3x ulaz, 2 x izlaz) za željene funkcije kao što su (magnetski kontakt ulazna vrata, potezno SOS kupaonsko tipkalo, svjetlo dobrodošlice i tipkalo svjetla dobrodošlice, glavna rasvjeta), mora posjedovati tipku za zvono (aktivira zvono na inteligentnom odlagaču kartica) i signalizaciju o statusu sobe koja se može software-ski uključiti ili isključiti (soba prazna, soba zauzeta, alarm, NE SMETAJ funkcija, itd). Komunikacija prema zonskom kontroleru RS485, napajanje čitača preko zonskog kontrolera. Ugrađuje se u podžbuknu kutiju 3 modula. </t>
    </r>
    <r>
      <rPr>
        <i/>
        <sz val="12"/>
        <rFont val="Arial"/>
        <family val="2"/>
        <charset val="238"/>
      </rPr>
      <t xml:space="preserve">Potrebnu el. kutiju, nosač i masku dobavlja i ugrađuje električar. Električar montira i spaja čitač kartica.  </t>
    </r>
  </si>
  <si>
    <r>
      <t xml:space="preserve">Inteligentni on-line odlagač kartica mora posjedovati čitač bezkontaktnih kartica, programabilne ulaze i izlaze (3x ulaz, 2 x izlaz) za željene funkcije kao što su (magnetski kontakt ulazna vrata, potezno SOS kupaonsko tipkalo, svjetlo dobrodošlice i tipkalo svjetla dobrodošlice, glavna rasvjeta), mora posjedovati multifunkcijsku tipku (funkcija za gosta NE SMETAJ, funkcija za spremačicu POTVRDA POSPREME SOBE, funkcija za recepciju RESET ALARMA) te izlaz za napajanje eletroprihvatnika 12V DC. Komunikacija prema zonskom kontroleru RS485, napajanje odlagača preko zonskog kontrolera. Ugrađuje se u podžbuknu kutiju 3 modula Vimar, BTicino, Gewiss, ABB. </t>
    </r>
    <r>
      <rPr>
        <i/>
        <sz val="12"/>
        <rFont val="Arial"/>
        <family val="2"/>
        <charset val="238"/>
      </rPr>
      <t xml:space="preserve">Potrebnu el. kutiju, nosač i masku dobavlja i ugrađuje električar. Električar montira i spaja odlagač kartica.  </t>
    </r>
  </si>
  <si>
    <r>
      <t xml:space="preserve">Inteligentni on-line digitalni termostat mora posjedovati LCD zaslon koji ne svijetli u mraku, programabilne ulaze i izlaze (1x ulaz, 5 x izlaz) za upravljanje i termoregulaciju Fan Coila (3 brzine ventilatora, 2 x elektroventil), tipke za odabir željene temperature,  tipku za uključenje/isključenje klime, tipku za podešavanje brzine ventilatora. Digitalni termostat mora imati ugrađen senzor temperature s mogućnošću kalibracije i software-skog podešavanja moda prikaza temperature (postavljena ili trenutna) Komunikacija prema zonskom kontroleru RS485, napajanje termostata preko zonskog kontrolera. Ugrađuje se u podžbuknu kutiju 3 modula. </t>
    </r>
    <r>
      <rPr>
        <i/>
        <sz val="12"/>
        <rFont val="Arial"/>
        <family val="2"/>
        <charset val="238"/>
      </rPr>
      <t xml:space="preserve">Potrebnu el. kutiju, nosač i masku dobavlja i ugrađuje električar. Električar montira i spaja termostat i na strani termostata i na strani Fan Coila. </t>
    </r>
  </si>
  <si>
    <r>
      <t>Dobava dizala</t>
    </r>
    <r>
      <rPr>
        <sz val="12"/>
        <rFont val="Arial"/>
        <family val="2"/>
      </rPr>
      <t xml:space="preserve">, </t>
    </r>
    <r>
      <rPr>
        <sz val="12"/>
        <rFont val="Arial"/>
        <family val="2"/>
        <charset val="238"/>
      </rPr>
      <t>vatrootporna vrata. Sve prema projektnoj dokumentaciji. Boja, dizajn prema odabiru projektanta.</t>
    </r>
  </si>
  <si>
    <t xml:space="preserve">TROŠKOVI  DTK, TK INSTALACIJE </t>
  </si>
  <si>
    <t>VRF sustav</t>
  </si>
  <si>
    <t>Super Modular Multi System e, vanjska jedinica-dizalica topline s kontinuranim grijanjem</t>
  </si>
  <si>
    <t>set</t>
  </si>
  <si>
    <t>Konstrukcija</t>
  </si>
  <si>
    <t>Čvrsti samostojeći unutarnji okvir od pocinčanog profila čeličnog lima. Kučište izrađeno od pocinčanog čelika s antikorozivnom galvanskom prevlakom (boja "Silky Shade" Munsellov 1Y8.5 / 0,5). Poboljšani dizajn sustava - do 22PS (61,5kW hlađenje, grijanje 64kW) može se ostvariti s jednim modulom uređaja.</t>
  </si>
  <si>
    <t>Izuzetno tihi rad postavljanjem kompresora i svih elemente kontrole radne tvari u zatvorenom prostoru jedinice.</t>
  </si>
  <si>
    <t>Sve elektroničke kontrolne jedinice su ugrađene u hermetičke kutije zaštićeni od utjecaja okoliša. Jednostavan servisni pristup do cjevovoda radne tvari , kao do kontrola, te prikaz svih elemenata. Servisni ventili za plinsku i tekuču fazu , te balansnu liniju.</t>
  </si>
  <si>
    <t>Tih izlaz zraka na vrhu preko  optimizirane plastične kupole otporne na UV zrake i mraz . Zaštitna rešetka, koja čuva od kontakt ili prodora stranih tijela, izrađena od pocinčanog čelika s niskim otporom zraka, otpornog na koroziju.</t>
  </si>
  <si>
    <t>Integrirani kondenzacijska tavica za pouzdanu odvodnju odmrznute vode u modu grijanja.</t>
  </si>
  <si>
    <t>Jedinstvena, kompaktna veličina svih modela za optimalno formiranje bloka, u kombinaciji s minimalnim zahtjevima prostora.</t>
  </si>
  <si>
    <t>Masivne šine s otvorima za vilice viličara za jednostavan transport i utovar. Odvojeni točke za  sigurno i točno podizanje dizalicom.</t>
  </si>
  <si>
    <t>Krug radne tvari</t>
  </si>
  <si>
    <t>Visokoučinkovit, prošireni 4-strani antikorozivni izmjenjivač topline , koji se sastoji od patentiranih Cu-orebrenih cijev uz reljefne aluminijske lamele za najniži pad tlaka. Zajamčen mogući prijenos energije čak i pri visokom protoku zraka s niskim otporom  i najnižom bukom.</t>
  </si>
  <si>
    <r>
      <t xml:space="preserve">Od kapaciteta veličina 14HP integriran je 3-varijabilni izmjenjivač topline. Automatizirani proces odabira veličine izmjenjivača za osiguravanje maksimalne učinkovitosti i kontrole toka rashladnog kroz izmjenjivač topline. </t>
    </r>
    <r>
      <rPr>
        <b/>
        <sz val="12"/>
        <color theme="1"/>
        <rFont val="Arial"/>
        <family val="2"/>
        <charset val="238"/>
      </rPr>
      <t>Fleksibilan 20%/80%/100% izmjenjivač omogućuje optimalnu prilagodbu</t>
    </r>
    <r>
      <rPr>
        <sz val="12"/>
        <color theme="1"/>
        <rFont val="Arial"/>
        <family val="2"/>
        <charset val="238"/>
      </rPr>
      <t xml:space="preserve"> aktualnim vanjskim uvjetima, kao i zahtjevu svih unutarnjih jedinica. Novorazvijeni subcooler povećava učinkovitost unutarnjih jedinica, s malo ili bez povećanja snage kompresora. Cjevne duljine do 1000m su moguće, uz istovremeno smanjenje cijevi plinske faz za jednu veličinu. Rashladnog kruga s filterom i sušaćemu, tekući prijemnik, odvajač i patentirani sustav izjednačavanja ulja. Novi centrifugalni separator ulja sa 90% učinkovitosti separacije optimizira upravljanje ulja u sustavu. Poboljšani akumulator  smanjuje gubitke tlaka i do 50%. Senzori za sve radne tlakove i temperature , sigurnosne prekidače i  kontrolu EEV za kontinuirano pračenje učina i kontrole protoka rashladnog sredstva.</t>
    </r>
  </si>
  <si>
    <t>Kompresori</t>
  </si>
  <si>
    <r>
      <t>Dva posebno dizajnirana, visoko učinkovita</t>
    </r>
    <r>
      <rPr>
        <b/>
        <sz val="12"/>
        <rFont val="Arial"/>
        <family val="2"/>
        <charset val="238"/>
      </rPr>
      <t xml:space="preserve"> dvostroko ratacijska kompresora</t>
    </r>
    <r>
      <rPr>
        <sz val="12"/>
        <rFont val="Arial"/>
        <family val="2"/>
        <charset val="238"/>
      </rPr>
      <t xml:space="preserve">, potpuno hermetički zatvorena, promjenjive brzine sa DC motorom za konstantno prilagođavanje snage uz najnižu radu buku. Od veličine 14 do 64 HP povećanje kapaciteta kompresijske komore sa tehnologijom dvostruke lamele kako bi se smanjili unutarnji gubici tlaka.  </t>
    </r>
    <r>
      <rPr>
        <b/>
        <sz val="12"/>
        <rFont val="Arial"/>
        <family val="2"/>
        <charset val="238"/>
      </rPr>
      <t xml:space="preserve"> Ugljični premaz lamela </t>
    </r>
    <r>
      <rPr>
        <sz val="12"/>
        <rFont val="Arial"/>
        <family val="2"/>
        <charset val="238"/>
      </rPr>
      <t>jamči minimalno trošenje i povećava trajnost kompresora.</t>
    </r>
    <r>
      <rPr>
        <b/>
        <sz val="12"/>
        <rFont val="Arial"/>
        <family val="2"/>
        <charset val="238"/>
      </rPr>
      <t xml:space="preserve"> Hlađenje vrućeg plina</t>
    </r>
    <r>
      <rPr>
        <sz val="12"/>
        <rFont val="Arial"/>
        <family val="2"/>
        <charset val="238"/>
      </rPr>
      <t>, posebno upravljanje kompresije za optimiziranje unutarnjih krugova radne tvari, te komponente visoke preciznosti eliminraju gubitke pri trenju, te osiguravaju izuzetno tihi rad. Novo razvijeni rotor sa prorezom sa trajnim magnetima za maksimalnu energetsku učinkovitost i trajnost. Zvučna i toplinska izolacija oklopljenog dijela, odvojeno od podvozja uređaja, instalirano.</t>
    </r>
  </si>
  <si>
    <t>Kontinuirano grijanje</t>
  </si>
  <si>
    <r>
      <t xml:space="preserve">Kako bi se osiguralo potrebno grijanje u ciklusu odleđivanja uz istovremeno  osiguranje udobnosti korisnika  neprekinutom opskrbom unutarnjih jedinica s vrućom radnom tvari, ugrađeno je optimiziranje prioriteta grijanja.   Senzori konstantno prate stupanj zaleđivanja na izmjenjivaču topline, pritom dozvoljavajući  preko posebne komunikacije </t>
    </r>
    <r>
      <rPr>
        <b/>
        <sz val="12"/>
        <rFont val="Arial"/>
        <family val="2"/>
        <charset val="238"/>
      </rPr>
      <t>simultano grijanje</t>
    </r>
    <r>
      <rPr>
        <sz val="12"/>
        <rFont val="Arial"/>
        <family val="2"/>
        <charset val="238"/>
      </rPr>
      <t xml:space="preserve"> unutarnjih jedinica i odleđivanje vanjskog izmjenjivača, kod konvencionalnog odmrzavanja pri reverzibilnom procesu, to je izostavljeno.</t>
    </r>
  </si>
  <si>
    <t>Ventilator</t>
  </si>
  <si>
    <t>Učinkovito, posebno razvijen, statički i dinamički uravnotežen propeler sa 4 lopatice sa optimiziranim protokom.  Lopatice otporne na mraz i UV zračenje. Novo dizajnirane, zakrivljene lopatice ventilatora sa profilom optimiziranim za  protoka sa smanjenjem turbulancije, a time i razine zvučnog tlaka za 1.5 db(A). 3-fazni motor poboljšava performanse i učinkovitost, te osigurava ujednačeno opterećenje kao i smanjenje ukupne potrošnje energije.</t>
  </si>
  <si>
    <t xml:space="preserve">Omogućuje čak i pri malim ujednačenim brzinama, visok volumen zraka, te u isto vrijeme najmanju buku.  Upravljan od strane inverterom kontroliranog DC motora, konstantnog prilagođavanja brzine prema odgovarajućim zahtjevima snage, kao i potpuno integrirana regulacija tlaka kondenzatora. </t>
  </si>
  <si>
    <t>Upravljanje</t>
  </si>
  <si>
    <r>
      <t>Vektorski kontroliran  hibridni inverter kontroliran sa RISC procesorom, kontinuirano podešavanje  brzine  kompresora za odgovarajući zahtjev snage u  koraku od</t>
    </r>
    <r>
      <rPr>
        <b/>
        <sz val="12"/>
        <rFont val="Arial"/>
        <family val="2"/>
        <charset val="238"/>
      </rPr>
      <t xml:space="preserve"> 0.1Hz</t>
    </r>
    <r>
      <rPr>
        <sz val="12"/>
        <rFont val="Arial"/>
        <family val="2"/>
        <charset val="238"/>
      </rPr>
      <t xml:space="preserve"> . Minimalni gubici snage pri preciznom podešavanju frekvencije i karakteristikama pojedinih brzina vrtnje motora, te uvjetima opterećenja  kompresora u trenutnom načinu rada. Integrirani SOFT START kompresora za jedinstvenu raspodjelu vremena rada unutar uređaja ili modula u  bloku svih raspoređenih modula. Inteligentna modulacija između kombiniranih vanjskih jedinica i funkcije backup kompresora nudi maksimalnu sigurnost kod ispadanja, trajnost i pouzdanost. </t>
    </r>
  </si>
  <si>
    <t>Patentirana kontrola efikasnosti drži sve kompresore konstantno u idealnom rasponu snage, te pruža  najveću učinkovitost uz nisku radnu buku.</t>
  </si>
  <si>
    <t>Stalna kontinuirana kontrola invertera motora ventilatora kondenzatora s obzirom na podatke iz rashladnog sustava kao što je pritisak, temperatura sustava, temperatura okoline i trenutni mod rada.</t>
  </si>
  <si>
    <t>Inteligentna prilagodba protoka radne tvari odgovarajućim zahtjevima snage preko kontrole EEV (elektro ekspanzijski ventil), osigurava optimalnu opskrbu svih unutarnjih jedinica, bez obzira na njihov položaj u zgradi.  Povezivanje primarnog i sekundarnog izmjenjivača topline za podešavanje potrebne površine. Mikroprocesorski upravljan sustav za nadzor, podešavanje operativnih podataka, tlakova i temperatura.</t>
  </si>
  <si>
    <t>Automatsko adresiranje unutarnjih i vanjskih jedinica. Funkcija dijagnostike sa mogućnošću prikazivanja grešaka za vanjske, te sve spojene unutarnje jedinice.</t>
  </si>
  <si>
    <t>5-stupanjski prioritetni prekidač za funkciju grijanja ili hlađenja, prioritet hlađenje, prioritet po zahtjevima većine unutarnjih jedinica, prioritet prema zahtjevu unutarnje jedinice ili prioritet promjenjljiv prema vanjskom signalu (promjena zima/ljeto), zasebno prebacivanje modula.</t>
  </si>
  <si>
    <t>Sučelje za vanjski ON / OFF modul (naručuje se posebno)</t>
  </si>
  <si>
    <t>Sučelje za poruke rada i smetnji  (naručuje se posebno)</t>
  </si>
  <si>
    <t>Sučelje sa 6 razina, ograničenje napajanja ili rasterećenje modula na 100, 95, 80, 65, 50, 35, 20 i 0% preko vanjskog ulaznog signala (naručuje se posebno).</t>
  </si>
  <si>
    <t>Interface modul sa prikazom poruke  za detaljan rad kompresora (mrežni operacijski sustav 1, 2 i 3), kao i pokazatelj uspješnosti  (naručuje se posebno).</t>
  </si>
  <si>
    <t>Zasebno sučelje za sve TCC-Link Centralni Controller kao Uslužni Manager, Smart Manager, Web Based kontroler, touch kontroler, LonWorks sučelje, Modbus sučelje, BACnet poslužitelj i sučelje, EIB / KNX sučelje, TCS-Net analogno sučelja. (naručuje se posebno).</t>
  </si>
  <si>
    <t>Servisiranje</t>
  </si>
  <si>
    <r>
      <t xml:space="preserve">Sučelje za Dyna doktor za prikaz podataka, dijagnosticranje i snimanje rada putem zasebno prodane PC aplikacije. Sa bežičnom </t>
    </r>
    <r>
      <rPr>
        <b/>
        <sz val="12"/>
        <rFont val="Arial"/>
        <family val="2"/>
        <charset val="238"/>
      </rPr>
      <t>NFC tehnologijom</t>
    </r>
    <r>
      <rPr>
        <sz val="12"/>
        <rFont val="Arial"/>
        <family val="2"/>
        <charset val="238"/>
      </rPr>
      <t xml:space="preserve"> Android smartphone može biti spojen na vanjsku jedinicu; puštanje, servis i sustav praćenja time je dodatno pojednostavljen. Opseg funkcija uključuje automatsko adresiranje, probni rad, timer, čitanje cjelokupnog sustava, informacije o konfiguraciji i proizvodu, serijski broj, povjest grešaka i još mnogo toga. Mogućnost prosljeđivanja podataka na bilo koji račun e-pošte olakšava komunikaciju tehničara na lokaciji s njegovom uredu ili vanjskom tehničkom podrškom, vrijeme otklanjanja grešaka se tada znatno skračuje.</t>
    </r>
  </si>
  <si>
    <t>Raspon modela</t>
  </si>
  <si>
    <t>27 standardnih modela / dostupne kombinacije.</t>
  </si>
  <si>
    <t>Do 61,5kW hlađenja i 64,0kW grijanja sa jednom vanjskom jedinicom.</t>
  </si>
  <si>
    <t xml:space="preserve">Po jednom rashladnom krugu do 3 vanjske jedinice sa do 64 unutarnjih jedinica, te potencijalna ukupna snaga hlađenja do 168kW, te grijanja do 178kW </t>
  </si>
  <si>
    <t>Cjevovod</t>
  </si>
  <si>
    <t>Ukupna duljina cjevovoda do 1000 m</t>
  </si>
  <si>
    <t>Ukupna visinska razlika do 90 m</t>
  </si>
  <si>
    <t>Maks. jednaka duljina do najudaljenije unutarnje jedinice 235 m</t>
  </si>
  <si>
    <t>Maks. Visinska razlika između unutarnjih jedinica 40 m</t>
  </si>
  <si>
    <t>Radni uvjeti</t>
  </si>
  <si>
    <t>Nominalni uvjeti, hlađenje na ambijetalnoj temperaturi + 35 ° C ST</t>
  </si>
  <si>
    <t>Nominalni uvjeti, grijanje na vanjskoj temperaturi 7 ° C ST + / + 6 ° C MT</t>
  </si>
  <si>
    <t>Hlađenje: -15 ° C do + 46 ° C</t>
  </si>
  <si>
    <t>(od vjetra zaštićena montaža i minimalno opterećenje 50% kapaciteta vanjske jedinice, hlađenje do -20 ° C je moguće)</t>
  </si>
  <si>
    <t>Grijanje: -25 ° C to + 15.5 ° C</t>
  </si>
  <si>
    <t>MODEL 8HP:</t>
  </si>
  <si>
    <t>Sastavljen od modula:</t>
  </si>
  <si>
    <t>MMY-MAP0806HT8P-E</t>
  </si>
  <si>
    <t>Kapacitet hlađenja: 22,4 kW</t>
  </si>
  <si>
    <t>Kapacitet grijanja: 25,0 kw</t>
  </si>
  <si>
    <t>Napajanje: 3N~ 50Hz 400V(380-415V)</t>
  </si>
  <si>
    <t>Raspon napona min/max: 342/456 V</t>
  </si>
  <si>
    <t>HLAĐENJE:</t>
  </si>
  <si>
    <t>Radna struja: 8,79 A</t>
  </si>
  <si>
    <t>Ulazna snaga: 5,54 kW</t>
  </si>
  <si>
    <t>EER: 4,04</t>
  </si>
  <si>
    <t>ESEER: 7,55</t>
  </si>
  <si>
    <t>GRIJANJE:</t>
  </si>
  <si>
    <t>Radna struja: 8,77 A</t>
  </si>
  <si>
    <t>Ulazna snaga: 5,53 kW</t>
  </si>
  <si>
    <t>COP: 4,52</t>
  </si>
  <si>
    <t>Zvučni tlak: hl/gr 55/56 dB(A)</t>
  </si>
  <si>
    <t>Zvučna snaga: hl/gr 74/74 dB(A)</t>
  </si>
  <si>
    <t>Dimenzije:</t>
  </si>
  <si>
    <t>1830 x 990 x 780 mm</t>
  </si>
  <si>
    <t>242 kg</t>
  </si>
  <si>
    <t>Spojni cjevovod:</t>
  </si>
  <si>
    <t>Plinska faza: ø19,1 mm</t>
  </si>
  <si>
    <t>Tekuča faza: ø12,7 mm</t>
  </si>
  <si>
    <t>Balans: ø9,5 mm</t>
  </si>
  <si>
    <r>
      <t xml:space="preserve">Od kapaciteta veličina 14HP integriran je 3-varijabilni izmjenjivač topline. Automatizirani proces odabira veličine izmjenjivača za osiguravanje maksimalne učinkovitosti i kontrole toka rashladnog kroz izmjenjivač topline. </t>
    </r>
    <r>
      <rPr>
        <b/>
        <sz val="12"/>
        <color theme="1"/>
        <rFont val="Arial"/>
        <family val="2"/>
        <charset val="238"/>
      </rPr>
      <t>Fleksibilan 20%/80%/100% izmjenjivač omogućuje optimalnu prilagodbu</t>
    </r>
    <r>
      <rPr>
        <sz val="12"/>
        <color theme="1"/>
        <rFont val="Arial"/>
        <family val="2"/>
        <charset val="238"/>
      </rPr>
      <t xml:space="preserve"> aktualnim vanjskim uvjetima, kao i zahtjevu svih unutarnjih jedinica. Novorazvijeni subcooler povećava učinkovitost unutarnjih jedinica, s malo ili bez povećanja snage kompresora. Cjevne duljine do 1000m su moguće, uz istovremeno smanjenje cijevi plinske faz za jednu veličinu. Rashladnog kruga s filterom i sušaćemu, tekući prijemnik, odvajač   patentirani sustav izjednačavanja ulja. Novi centrifugalni separator ulja sa 90% učinkovitosti separacije optimizira upravljanje ulja u sustavu. Poboljšani akumulator  smanjuje gubitke tlaka i do 50%. Senzori za sve radne tlakove i temperature , sigurnosne prekidače i  kontrolu EEV za kontinuirano pračenje učina i kontrole protoka rashladnog sredstva.</t>
    </r>
  </si>
  <si>
    <r>
      <t xml:space="preserve">Dva posebno dizajnirana, visoko učinkovita </t>
    </r>
    <r>
      <rPr>
        <b/>
        <sz val="12"/>
        <rFont val="Arial"/>
        <family val="2"/>
        <charset val="238"/>
      </rPr>
      <t>dvostroko ratacijska kompresora</t>
    </r>
    <r>
      <rPr>
        <sz val="12"/>
        <rFont val="Arial"/>
        <family val="2"/>
        <charset val="238"/>
      </rPr>
      <t xml:space="preserve">, potpuno hermetički zatvorena, promjenjive brzine sa DC motorom za konstantno prilagođavanje snage uz najnižu radu buku. Od veličine 14 do 64 HP povećanje kapaciteta kompresijske komore sa tehnologijom dvostruke lamele kako bi se smanjili unutarnji gubici tlaka.  </t>
    </r>
    <r>
      <rPr>
        <b/>
        <sz val="12"/>
        <rFont val="Arial"/>
        <family val="2"/>
        <charset val="238"/>
      </rPr>
      <t xml:space="preserve"> Ugljični premaz lamela </t>
    </r>
    <r>
      <rPr>
        <sz val="12"/>
        <rFont val="Arial"/>
        <family val="2"/>
        <charset val="238"/>
      </rPr>
      <t>jamči minimalno trošenje i povećava trajnost kompresora.</t>
    </r>
    <r>
      <rPr>
        <b/>
        <sz val="12"/>
        <rFont val="Arial"/>
        <family val="2"/>
        <charset val="238"/>
      </rPr>
      <t xml:space="preserve"> Hlađenje vrućeg plina</t>
    </r>
    <r>
      <rPr>
        <sz val="12"/>
        <rFont val="Arial"/>
        <family val="2"/>
        <charset val="238"/>
      </rPr>
      <t>, posebno upravljanje kompresije za optimiziranje unutarnjih krugova radne tvari, te komponente visoke preciznosti eliminraju gubitke pri trenju, te osiguravaju izuzetno tihi rad. Novo razvijeni rotor sa prorezom sa trajnim magnetima za maksimalnu energetsku učinkovitost i trajnost. Zvučna i toplinska izolacija oklopljenog dijela, odvojeno od podvozja uređaja, instalirano.</t>
    </r>
  </si>
  <si>
    <r>
      <t>Vektorski kontroliran hibridni inverter kontroliran sa RISC procesorom, kontinuirano podešavanje  brzine  kompresora za odgovarajući zahtjev snage u  koraku od</t>
    </r>
    <r>
      <rPr>
        <b/>
        <sz val="12"/>
        <rFont val="Arial"/>
        <family val="2"/>
        <charset val="238"/>
      </rPr>
      <t xml:space="preserve"> 0.1Hz</t>
    </r>
    <r>
      <rPr>
        <sz val="12"/>
        <rFont val="Arial"/>
        <family val="2"/>
        <charset val="238"/>
      </rPr>
      <t xml:space="preserve"> . Minimalni gubici snage pri preciznom podešavanju frekvencije i karakteristikama pojedinih brzina vrtnje motora, te uvjetima opterećenja  kompresora u trenutnom načinu rada. Integrirani SOFT START kompresora za jedinstvenu raspodjelu vremena rada unutar uređaja ili modula u  bloku svih raspoređenih modula. Inteligentna modulacija između kombiniranih vanjskih jedinica i funkcije backup kompresora nudi maksimalnu sigurnost kod ispadanja, trajnost i pouzdanost. </t>
    </r>
  </si>
  <si>
    <t>MODEL 10HP:</t>
  </si>
  <si>
    <t>MMY-MAP1006HT8P-E</t>
  </si>
  <si>
    <t>Kapacitet hlađenja: 28,0 kW</t>
  </si>
  <si>
    <t>Kapacitet grijanja: 31,5 kw</t>
  </si>
  <si>
    <t>Radna struja: 12,10 A</t>
  </si>
  <si>
    <t>Ulazna snaga: 7,69 kW</t>
  </si>
  <si>
    <t>EER: 3,64</t>
  </si>
  <si>
    <t>ESEER: 7,45</t>
  </si>
  <si>
    <t>Radna struja: 11,60 A</t>
  </si>
  <si>
    <t>Ulazna snaga: 7,41 kW</t>
  </si>
  <si>
    <t>COP: 4,25</t>
  </si>
  <si>
    <t>Zvučni tlak: hl/gr 57/58 dB(A)</t>
  </si>
  <si>
    <t>Plinska faza: ø22,2 mm</t>
  </si>
  <si>
    <t xml:space="preserve">Inverter VRF - SUSTAV 4-SMJERNA UNUTARNJA KAZETNA JEDINICA </t>
  </si>
  <si>
    <t>Atraktivna jedinica za ugradnju u strop, modernog dizajna, vrlo male ugradbene visine (256 mm). Kućište je izrađeno od pocinčanog čeličnog lima, s maskom koja predstavlja dobru zvučnu i toplinsku izolaciju. Rešetka za ispuhivanje zraka je od svijetle plastike, alternativno sa žičanim daljinskim upravljačem ili infracrvenim prijemnikom koji se može integrirati u panel. Zrak se usisava odozdo preko obnovljivog sintetičkog filtra, a ispuhivanje zraka moguće je po izboru na 2, 3 ili 4 strane. Pomoću prethodno montiranih vijaka rešetka za ispuhivanje zraka može se vrlo jednostavno pričvrstiti na jedinicu. Lamele za vođenje zraka mogu se podesiti pomoću 4 motora neovisno jedna o drugoj u pet različitih položaja, uz njihanje ili automatsko pozicioniranje. Dodatno su za optimalnu raspodjelu zraka i temperature u prostoriji moguće dvije različite izvedbe panela (široko ili direktno strujanje zraka). Zahvaljujući specijalno razvijenom dizajnu lamela taloženje prljavštine na izlazima zraka svedeno je na minimum.</t>
  </si>
  <si>
    <t xml:space="preserve"> Udio svježeg zraka (maksimalno 15%) preko vanjskog ventilatora i kanalni priključak za susjedne prostorije, mogu se lako realizirati preko prethodno izbijenih otvora. Nakon otvaranja rešetke za usis zraka elektronika i sve važne komponente jedinice lako su dostupni. Ova unutarnja jedinica razvijena je upravo  za VRF inverter sustave s radnim medijem R410A. Priključak cijevi za radni medij izveden je kao rubni spoj. Ugrađena je pumpa za dizanje kondenzata na visinu od 850 mm iznad donjeg ruba spuštenog stropa. Granulat na bazi ionskog srebra, integriran u poklopcu sabirne posude pumpe, sprječava nastanak neugodnih mirisa kod duljeg stajanja klima uređaja.    </t>
  </si>
  <si>
    <t>Isparivač/ukapljivač</t>
  </si>
  <si>
    <t xml:space="preserve">Visokoučinski ukapljivač/isparivač, optimiziran za radni medij R410A, jamči svojom kompaktnom izvedbom vrlo mali sadržaj radnog medija. Specijalno profilirane aluminijske lamele omogućuju vrlo veliku energetsku učinkovitost. </t>
  </si>
  <si>
    <t xml:space="preserve">Radijalni ventilator, 3-stupanjski, direktno pogonjen istosmjernim (DC) motorom, uležišten tako da ne dolazi do vibracija, statički i dinamički izbalansiran, s novo razvijenim ventilatorskim lopaticama, omogućuje još veći protok zraka uz istodobno smanjenje emisije buke.  </t>
  </si>
  <si>
    <t>Mikroprocerska regulacija</t>
  </si>
  <si>
    <t xml:space="preserve">Mikroprocesorska regulacija upravlja elektroničkim impulsnim ventilom (PMV) s 1500 odnosno 2000 impulsa. Time je omogućena regulacija učinka ovisno o opterećenju i optimalno iskorištenje visokoučinskog izmjenjivača topline u svim rasponima učinka. </t>
  </si>
  <si>
    <t>Termistori za PID-regulaciju: senzor za povratni zrak, senzor za regulaciju pregrijavanja u režimu hlađenja i za regulaciju pothlađenja u režimu grijanja, te senzor za optimizaciju procesa.</t>
  </si>
  <si>
    <t xml:space="preserve">Osnovne funkcije jedinice mogu se alternativno podešavati preko infracrvenog daljinskog upravljača, žičanog daljinskog upravljača, centralnog daljinskog upravljača ili sustava upravljanja objektima. Još šira konfiguracija moguća je preko žičanog daljinskog upravljača. </t>
  </si>
  <si>
    <t>Moguć je rad u nuždi bez infracrvenog daljinskog upravljača kao i u slučaju njegova gubitka te automatsko ponovno pokretanje u zadnjem režimu rada nakon nestanka struje (konfigurira se na licu mjesta).</t>
  </si>
  <si>
    <t xml:space="preserve">Registracija temperature za regulaciju sobne temperature provodi se alternativno preko senzora povratnog zraka, vanjskog temperaturnog senzora ili preko senzora u žičanom daljinskom upravljaču. Prikaz i poziv svih relevantnih parametara sustava i povijest zadnje 4 signalizacije kvara preko žičanog daljinskog upravljača. Potpuna kompatibilnost s regulacijskom platformom TCC-Link i paletom njezinog pribora. </t>
  </si>
  <si>
    <t xml:space="preserve">Unutarnja jedinica </t>
  </si>
  <si>
    <t>Učinak hlađenja * kW 5,60</t>
  </si>
  <si>
    <t>Učinak grijanja * kW 6,30</t>
  </si>
  <si>
    <t>Količina zraka m³/h 1050</t>
  </si>
  <si>
    <t>Razina zvučnog tlaka ** dB(A)  32/27</t>
  </si>
  <si>
    <t>Snaga motora ventilatora (W) 14</t>
  </si>
  <si>
    <t xml:space="preserve">Rubni priključak za plinski – tekući medij col 1/2 - 1/4 </t>
  </si>
  <si>
    <t>Odvod kondenzata 25 (PVC-cijev)</t>
  </si>
  <si>
    <t>Strujno napajanje V/Ph/Hz 220-240/1/50</t>
  </si>
  <si>
    <t xml:space="preserve">Strujno napajanje kW 0,026 </t>
  </si>
  <si>
    <t>Dimenzije (V × Š × D) mm 256 × 840 × 840 (30 × 950 × 950)</t>
  </si>
  <si>
    <t>Težina kg 20 + (4)</t>
  </si>
  <si>
    <t xml:space="preserve">* Standardne dužine cijevi: 5 m glavne cijevi, 2,5 m ogranci, 0 m visinska razlika. </t>
  </si>
  <si>
    <t>** Vrijednosti kod najvišeg / najnižeg stupnja ventilatora</t>
  </si>
  <si>
    <t>() Podaci u zagradi za stropne panele</t>
  </si>
  <si>
    <t xml:space="preserve">Inverter VRF - SUSTAV 4-SMJERNA UNUTARNJA Euroraster KAZETNA JEDINICA </t>
  </si>
  <si>
    <t>Atraktivna jedinica za ugradnju u euro-raster stropove 600x600mm, modernog dizajna, vrlo male ugradbene visine (268mm). Kućište je izrađeno od pocinčanog čeličnog lima, s maskom koja predstavlja dobru zvučnu i toplinsku izolaciju. Rešetka za ispuhivanje zraka je od svijetle plastike, alternativno sa žičanim daljinskim upravljačem ili infracrvenim prijemnikom koji se može integrirati u panel. Zrak se usisava odozdo preko obnovljivog sintetičkog filtra, a ispuhivanje zraka moguće je po izboru na 2, 3 ili 4 strane. Pomoću prethodno montiranih vijaka rešetka za ispuhivanje zraka može se vrlo jednostavno pričvrstiti na jedinicu. Lamele za vođenje zraka mogu se podesiti pomoću 4 motora neovisno jedna o drugoj u pet različitih položaja, uz njihanje ili automatsko pozicioniranje. Dodatno su za optimalnu raspodjelu zraka i temperature u prostoriji moguće dvije različite izvedbe panela (široko ili direktno strujanje zraka). Zahvaljujući specijalno razvijenom dizajnu lamela taloženje prljavštine na izlazima zraka svedeno je na minimum.</t>
  </si>
  <si>
    <t xml:space="preserve">Udio svježeg zraka (maksimalno 15%) preko vanjskog ventilatora i kanalni priključak za susjedne prostorije, mogu se lako realizirati preko prethodno izbijenih otvora. Nakon otvaranja rešetke za usis zraka elektronika i sve važne komponente jedinice lako su dostupni. Ova unutarnja jedinica razvijena je upravo  za  VRF inverter sustave s radnim medijem R410A. Priključak cijevi za radni medij izveden je kao rubni spoj. Ugrađena je pumpa za dizanje kondenzata na visinu od 850 mm iznad donjeg ruba spuštenog stropa. Granulat na bazi ionskog srebra, integriran u poklopcu sabirne posude pumpe, sprječava nastanak neugodnih mirisa kod duljeg stajanja klima uređaja.    </t>
  </si>
  <si>
    <t>Visokoučinski ukapljivač/isparivač, optimiziran za radni medij R410A, jamči svojom kompaktnom izvedbom vrlo mali sadržaj radnog medija.</t>
  </si>
  <si>
    <t xml:space="preserve">Specijalno profilirane aluminijske lamele omogućuju vrlo veliku energetsku učinkovitost. </t>
  </si>
  <si>
    <t>Mikroprocesorska regulacija</t>
  </si>
  <si>
    <t xml:space="preserve">Učinak hlađenja * kW  1,70 </t>
  </si>
  <si>
    <t xml:space="preserve">Učinak grijanja * kW 1,90 </t>
  </si>
  <si>
    <t xml:space="preserve">Količina zraka m³/h 486 </t>
  </si>
  <si>
    <t xml:space="preserve">Razina zvučnog tlaka ** dB(A) 35/28 </t>
  </si>
  <si>
    <t xml:space="preserve">Snaga motora ventilatora (W) 60 </t>
  </si>
  <si>
    <t xml:space="preserve">Rubni priključak za plinski – tekući medij col 3/8 - 1/4 </t>
  </si>
  <si>
    <t>Odvod kondenzata PVC-cijev</t>
  </si>
  <si>
    <t xml:space="preserve">Strujno napajanje V/Ph/Hz 220-240/1/50 </t>
  </si>
  <si>
    <t xml:space="preserve">Strujno napajanje kW 0,034 </t>
  </si>
  <si>
    <t>Dimenzije (V × Š × D) mm 268 × 575× 575 (27 × 700 × 700)</t>
  </si>
  <si>
    <t xml:space="preserve">Težina kg 17 (+3) </t>
  </si>
  <si>
    <t>* Standardne dužine cijevi: 5 m glavne cijevi, 2,5 m ogranci, 0 m visinska razlika</t>
  </si>
  <si>
    <t xml:space="preserve">Učinak hlađenja * kW  2,20 </t>
  </si>
  <si>
    <t xml:space="preserve">Učinak grijanja * kW 2,50 </t>
  </si>
  <si>
    <t xml:space="preserve">Količina zraka m³/h 552 </t>
  </si>
  <si>
    <t xml:space="preserve">Razina zvučnog tlaka ** dB(A)  36/28 </t>
  </si>
  <si>
    <t xml:space="preserve">Rubni priključak za plinski – tekući medij col  3/8 - 1/4 </t>
  </si>
  <si>
    <t xml:space="preserve">Udio svježeg zraka (maksimalno 15%) preko vanjskog ventilatora i kanalni priključak za susjedne prostorije, mogu se lako realizirati preko prethodno izbijenih otvora. Nakon otvaranja rešetke za usis zraka elektronika i sve važne komponente jedinice lako su dostupni. Ova unutarnja jedinica razvijena je upravo  za VRF inverter sustave s radnim medijem R410A. Priključak cijevi za radni medij izveden je kao rubni spoj. Ugrađena je pumpa za dizanje kondenzata na visinu od 850 mm iznad donjeg ruba spuštenog stropa. Granulat na bazi ionskog srebra, integriran u poklopcu sabirne posude pumpe, sprječava nastanak neugodnih mirisa kod duljeg stajanja klima uređaja.    </t>
  </si>
  <si>
    <t xml:space="preserve">Učinak hlađenja * kW  3,60 </t>
  </si>
  <si>
    <t>Učinak grijanja * kW 4,00</t>
  </si>
  <si>
    <t xml:space="preserve">Količina zraka m³/h 594 </t>
  </si>
  <si>
    <t xml:space="preserve">Razina zvučnog tlaka ** dB(A) 37/29 </t>
  </si>
  <si>
    <t xml:space="preserve">Strujno napajanje kW 0,038 </t>
  </si>
  <si>
    <t xml:space="preserve"> Inverter VRF - SUSTAV tanka kanalna unutarnja jedinica </t>
  </si>
  <si>
    <t>U cijeni ponuditi odsisnu i istrujnu rešetku s 1 m izoliranig plenuma na strani ispuha</t>
  </si>
  <si>
    <t>Kompaktna tanka kanalna unutarnja jedinica, vrlo male ugradbene visine od samo 210mm. Kućište je izrađeno od pocinčanog čeličnog lima, iznutra obloženo zvučnom i toplinskom izolacijom. Alternativno se može njome upravljati žičanim daljinskim upravljačem ili vanjskim infracrvenim prijemnikom. Zrak se standardno usisava straga preko obnovljivog sintetičkog filtra, međutim može se jednostavno i bez ikakvog dodatnog pribora preinačiti na usisavanje odozdo. Udio svježeg zraka preko vanjskog ventilatora (maksimalno 20%) može se lagano ostvariti preko prethodno izbijenog otvora. Nakon otvaranja donjeg poklopca lako se pristupa elektronici i svim važnim komponentama jedinice. Ova unutarnja jedinica razvijena je upravo za VRF inverter sustave s radnim medijem R410A. Priključak cijevi za radni medij izveden je preko rubnog spoja. Integrirana je pumpa za dizanje kondenzata na visinu od 850mm iznad donjeg ruba jedinice. Vanjski statički tlak može se podesiti do 50Pa preko žičanog daljinskog upravljača ili jumpera.</t>
  </si>
  <si>
    <t xml:space="preserve">Isparivač/ukapljivač </t>
  </si>
  <si>
    <t xml:space="preserve">Visokoučinkoviti ukapljivač/isparivač, optimiziran za radni medij R410A, jamči svojom kompaktnom izvedbom vrlo mali sadržaj radnog medija. Specijalno profilirane aluminijske lamele omogućuju vrlo veliku energetsku učinkovitost. </t>
  </si>
  <si>
    <t xml:space="preserve">Tangencijalni ventilator, 3 brzine, direktno pogonjen, uležišten tako da ne dolazi do vibracija, statički i dinamički izbalansiran, s novo razvijenim, prema otraga svinutim ventilatorskim lopaticama, omogućuje još veći protok zraka uz istodobno smanjenje emisije buke.  </t>
  </si>
  <si>
    <t xml:space="preserve">Mikroprocesorska regulacija upravlja elektroničkim impulsnim ventilom (PMV) s 1500 odnosno 2000 impulsa. Time je omogućena regulacija učinka ovisno o opterećenju i optimalno iskorištenje visokoučinkovitog izmjenjivača topline u svim rasponima učinka. </t>
  </si>
  <si>
    <t>Registracija temperature za regulaciju sobne temperature provodi se alternativno preko senzora povratnog zraka, vanjskog temperaturnog senzora ili preko senzora u žičanom daljinskom upravljaču. Prikaz i poziv svih relevantnih parametara sustava i povijest zadnje 4 signalizacije kvara preko žičanog daljinskog upravljača. Potpuna kompatibilnost s  regulacijskom platformom TCC-Link i paletom njezinog pribora.</t>
  </si>
  <si>
    <t xml:space="preserve">Unutarnja jedinica MMD-AP0054SPH-E </t>
  </si>
  <si>
    <t>Učinak hlađenja * kW  1,70</t>
  </si>
  <si>
    <t>Učinak grijanja * kW 1,90</t>
  </si>
  <si>
    <t>Količina zraka m³/h 490</t>
  </si>
  <si>
    <t>Razina zvučnog tlaka **</t>
  </si>
  <si>
    <t>Donji dovod zraka dB(A) 35/30</t>
  </si>
  <si>
    <t>Gornji dovod zraka dB(A) 27/24</t>
  </si>
  <si>
    <t>Snaga motora ventilatora (W) 60</t>
  </si>
  <si>
    <t>Max. vanjski statički tlak Pa 46</t>
  </si>
  <si>
    <t>Rubni priključak za plinski – tekući medij col 3/8 - 1/4</t>
  </si>
  <si>
    <t>Odvod kondenzata mm 25</t>
  </si>
  <si>
    <t>Strujno napajanje kW 0,039</t>
  </si>
  <si>
    <t>Dimenzije (V × Š × D) mm 210 × 845 × 645</t>
  </si>
  <si>
    <t>Težina kg 22</t>
  </si>
  <si>
    <t>* Standardne dužine cijevi: 5 m glavne cijevi, 2,5 m ogranci, 0 m visinska razlika.</t>
  </si>
  <si>
    <t>Inverter VRF – SUSTAV KONZOLNA UNUTARNJA JEDINICA Bi Flow</t>
  </si>
  <si>
    <t>Samostojeća parapetna jedinica lijepog oblika, s izdržljivom plastičnom maskom u bijeloj boji „Mondweiß“. Promjenjiv izlaz za zrak na gornjoj i donjoj strani jedinice; i u režimu grijanja i u režimu hlađenja postoje sljedeće mogućnosti: zrak se ispuhuje samo dolje ili samo gore, ili dolje i gore zajedno. U specijalnom "Supreme Heating Modus"-u povećava se temperatura ispuhivanja, uz istodobno smanjenje količine zraka. Na taj se način postiže vrlo ugodan ugođaj. Pritom radi samo ispuhivanje dolje. Lagan pristup do filtra za prašinu koji se može izvaditi i zamijeniti, preko rešetke za usis zraka koja se može lagano otvoriti. Univerzalni ovjes jedinice na zid pomoću montažne ploče. Priključci cijevi mogu biti alternativno prema otraga, bočno ili prema gore. Vrlo tihi visokoučinkoviti tangencijalni ventilator, toplinski izolirana, dvostruka plastična kadica za kondenzat s prethodno montiranom, toplinski izoliranom gipkom cijevi za odvod kondenzata.</t>
  </si>
  <si>
    <t xml:space="preserve">Visokoučinkoviti ukapljivač/isparivač, optimiziran za radni medij R410A, jamči svojom kompaktnom izvedbom vrlo mali sadržaj radnog medija. </t>
  </si>
  <si>
    <t xml:space="preserve">Ventilator s trofaznim motorom, 3 brzine, direktno pogonjen, uležišten tako da ne dolazi do vibracija, statički i dinamički izbalansiran, s novo razvijenim ventilatorskim lopaticama, omogućuje još veći protok zraka uz istodobno smanjenje emisije buke.  </t>
  </si>
  <si>
    <t>Registracija temperature za regulaciju sobne temperature provodi se alternativno preko senzora povratnog zraka, vanjskog temperaturnog senzora ili preko senzora u žičanom daljinskom upravljaču. Prikaz i poziv svih relevantnih parametara sustava i povijest zadnje 4 signalizacije kvara preko žičanog daljinskog upravljača. Potpuna kompatibilnost s regulacijskom platformom TCC-Link i paletom njezinog pribora.</t>
  </si>
  <si>
    <t>Unutarnja jedinica MML- AP0074NH-E</t>
  </si>
  <si>
    <t>Učinak hlađenja * kW  2,20</t>
  </si>
  <si>
    <t>Učinak grijanja * kW 2,50</t>
  </si>
  <si>
    <t>Količina zraka m³/h 510</t>
  </si>
  <si>
    <t>Razina zvučnog tlaka ** dB(A) 38/26</t>
  </si>
  <si>
    <t>Snaga motora ventilatora (W) 41</t>
  </si>
  <si>
    <t>Odvod kondenzata 16 (PVC-cijev)</t>
  </si>
  <si>
    <t>Strujno napajanje kW 0,021</t>
  </si>
  <si>
    <t>Dimenzije (V × Š × D) mm 600 × 700 × 220</t>
  </si>
  <si>
    <t>Težina kg 17</t>
  </si>
  <si>
    <t xml:space="preserve"> y-račve za usisnu cijev i cijev za kapljevinu SMMSi / Mini-SMMS</t>
  </si>
  <si>
    <t xml:space="preserve">Račve odnosno redukcijski nastavci, potrebni za montažu cijevi VRF sustava, prikladni su za učinak manji od 18kW, a dimenzionirani su uz pomoć računalne simulacije. Zahvaljujući tome, gubitak tlaka sveden je na minimum. Specijalnim oblikovanjem osiguran je povrat ulja. Y-račve isporučuju se s izolacijom za sprječavanje stvaranja kondenzata. Opseg isporuke obuhvaća jedne Y-račve za cijev za kapljevinu i jedne Y-račve za usisnu cijev te redukcijske nastavke za prilagodbu cijevnih priključaka račvi dimenzijama cijevi za radni medij. </t>
  </si>
  <si>
    <t xml:space="preserve">Y-račve za usisnu cijev i cijev za kapljevinu SMMSi </t>
  </si>
  <si>
    <t xml:space="preserve">Račve odnosno redukcijski nastavci, potrebni za montažu cijevi VRF sustava, prikladni su za učinke od 18kW do 37kW, a dimenzionirani su uz pomoć računalne simulacije. Zahvaljujući tome, gubitak tlaka sveden je na minimum. Specijalnim oblikovanjem omogućen je povrat ulja. Y-račve isporučuju se s izolacijom za sprječavanje stvaranja kondenzata. Opseg isporuke obuhvaća jedne Y-račve za cijev za kapljevinu, jedne Y-račve za usisnu cijev te redukcijske nastavke za prilagodbu cijevnih priključaka račvi dimenzijama cijevi za radni medij. </t>
  </si>
  <si>
    <t>ŽIČANI DALJINSKI UPRAVLJAČ ZA SVE RAV I VRF UNUTARNJE JEDINICE</t>
  </si>
  <si>
    <t>Neupadljivi žičani daljinski upravljač, lijepog oblika, za nadžbuknu montažu, koncipiran je za upotrebu u hotelima, državnim ustanovama ili javnim zgradama. Pojednostavljeni daljinski upravljač opremljen preglednim LC displejom, a tipke za udobnu regulaciju nalaze se ispod displeja i omogućuju intuitivno upravljanje unutarnjom jedinicom. Temperatura se registrira alternativno preko daljinskog upravljača ili osjetila ugrađenog u unutarnju jedinicu. Displej koji je pregledno raščlanjen, obavještava o režimima rada, dijagnozi sustava s kodovima kvara, o timeru i intervalima između pojedinih održavanja filtra.</t>
  </si>
  <si>
    <t xml:space="preserve">Postoji mogućnost da se pomoću samo jednog daljinskog upravljača upravlja s maksimalno osam unutarnjih jedinica kao grupom. Priključni kabel mora biti izveden kao dvožilni kabel bez polariteta i on se može položiti u maksimalnoj dužini od 500 metara. Priključak na daljinski upravljač izvodi se preko vijčanih stezaljki.  </t>
  </si>
  <si>
    <t>Ovaj daljinski upravljač   n e    m o ž e    se kombinirati s tjednim timerom RCB-EXW21 E2.</t>
  </si>
  <si>
    <t>Sljedeće funkcije mogu se pozvati preko daljinskog upravljača:</t>
  </si>
  <si>
    <t xml:space="preserve">-UKLJ/ISKLJ jedinice </t>
  </si>
  <si>
    <t xml:space="preserve">-izbor režima rada tj. grijanja, hlađenja, odvlaživanja, ventilacije i automatskog prebacivanja grijanje/hlađenje </t>
  </si>
  <si>
    <t>-prethodni izbor broja okretaja ventilatora, ovisno o unutarnjoj jedinici, uz maksimalno tri fiksna broja okretaja ili automatski regulirani broj okretaja</t>
  </si>
  <si>
    <t>-programibilni 72-satni timer</t>
  </si>
  <si>
    <t>-podešavanje normalnog režima rada ili timer režima rada</t>
  </si>
  <si>
    <t xml:space="preserve">-prikaz pogrešne funkcije jedinice preko koda kvara na displeju </t>
  </si>
  <si>
    <t xml:space="preserve">-prikaz intervala između pojedinih čišćenja filtra </t>
  </si>
  <si>
    <t>-žičanim daljinskim upravljačem moguća je šira konfiguracija unutarnjih jedinica; pozvati se mogu najvažnije vrijednosti sustava</t>
  </si>
  <si>
    <t>-može se ispitati povijest alarma za zadnja četiri kvara</t>
  </si>
  <si>
    <t>-hlađenje u rasponu temperatura od 18-29°C</t>
  </si>
  <si>
    <t>-grijanje u rasponu temperatura od 18-29°C</t>
  </si>
  <si>
    <t>-odvlaživanje</t>
  </si>
  <si>
    <t>-ventilacija</t>
  </si>
  <si>
    <t xml:space="preserve">-automatsko ili ručno prebacivanje između hlađenja i grijanja </t>
  </si>
  <si>
    <t xml:space="preserve">-tri brzine ventilatora mogu se prebacivati ručno ili automatski ovisno o zadanoj i stvarnoj temperaturi </t>
  </si>
  <si>
    <t xml:space="preserve">-podešavanje lamela za vođenje zraka na fiksni položaj ili njihanje </t>
  </si>
  <si>
    <t xml:space="preserve">-prikaz funkcije greške jedinice preko koda kvara na displeju </t>
  </si>
  <si>
    <t>sklop senzora pokreta</t>
  </si>
  <si>
    <t xml:space="preserve"> Rekuperator topline</t>
  </si>
  <si>
    <t xml:space="preserve">Rekuperator topline karakteristika :
Protok zraka h/l ; 2000/1400 m³/h
El. priključak;  1~220 V / 50Hz / 622 W
Efikasnost izmjene topline :   73,5 / 777,5 
Zvučni tlak : 39,5-40,5 / 41,5 dB(A)
Entalpijska efikasnost izmjene topline:
Grijanje : 68,5 / 72 % 
Hlađenje : 60,5/ 65,5 % 
Maksimalni vanjski statički tlak :124-143  Pa
Dimenzije Š x D x V : 1189 / 1189 / 810 mm
Priključak zraka; ø 250 mm
Težina :  70 kg
Maksimalna relativna vlažnost : 80 %
Područje rada vani : -15°C do +43°C
Područje rada unutra : -10°C do +40°C                              </t>
  </si>
  <si>
    <t>Rekuperator topline</t>
  </si>
  <si>
    <t xml:space="preserve">Rekuperator topline  karakteristika :
Protok zraka h/l ; 500/390 m³/h
El. priključak;  1~220 V / 50Hz / 260 W
Efikasnost izmjene topline :   78 / 78 
Zvučni tlak : 32,5-34 / 33,5 dB(A)
Entalpijska efikasnost izmjene topline:
Grijanje : 73,5 / 73,5 % ,
Hlađenje : 66,5 / 66,5 % , 
Maksimalni vanjski statički tlak : 135-150 / 181 Pa,
Dimenzije Š x D x V : 1140 / 1140 / 350 mm  Priključak zraka; ø 200 mm
Težina :  53 kg
Maksimalna relativna vlažnost : 80 % 
Područje rada vani : -15°C do +43°C,
Područje rada unutra : -10°C do +40°C,                                </t>
  </si>
  <si>
    <t>Žičani daljinski upravljač</t>
  </si>
  <si>
    <t>Daljinski žičani upravljač za upravljanje unutrašnjih rashladnih jedinica, proizvod kao  tip:MMD-VN  HEXE</t>
  </si>
  <si>
    <t>INTESIS BOX KNX WIFI KONTROLER</t>
  </si>
  <si>
    <t xml:space="preserve"> </t>
  </si>
  <si>
    <t xml:space="preserve">Kontroler u kompaktnom metalnom kućištu za priključivanje najviše 64 unutarnje jedinice na postojeći sustav KNX-sabirnica. Prikladan za nadžbuknu montažu. Namijenjen za upotrebu kod svih  unutarnjih jedinica serije RAV ili VRF, koje raspolažu TCC-linkom. Konfiguracija preko ETS. 5 LED dioda obavještava o sučelju: Power, RS485, TCC-Link, Error, Test. Jedna LED dioda prikazuje povezanost i aktivnost na KMX-sabirnici. Mogućnost upravljanja i očitavanja svih funkcionalnih parametara unutarnjih jedinica kao što su uklj/isklj, zadana temperatura, režim rada, brzina ventilatora, položaj lamela usmjerivača zraka, trenutna sobna temperatura, status klima uređaja, dojave kvara, temperaturni alarm itd. </t>
  </si>
  <si>
    <t>CENTRALNI DALJINSKI UPRAVLJAČ SMART MANEGER S ANALIZOM PODATAKA</t>
  </si>
  <si>
    <t xml:space="preserve">Prošireni centralni upravljač za sustave dizalica topline serije VRF i RAV Light Commercial (potreban je TCC-link adapter). Ukomponiran je u kompaktno i stabilno kućište predviđeno za podžbuknu ugradnju. Električni priključci izvode se na stražnjoj strani preko dobro pristupnih blokova stezaljki. Za rukovanje su predviđene tipke i veliki LC-displej; na korisničkom sučelju može se podesiti 13 jezika. Putem LAN-mreže upravljanje se odvija pomoću Windows-PC-a. Ukupno 4 korisnika može istodobno pristupiti sustavu, a upravljanje je moguće preko IP-adrese iz svakog web preglednika (browser). Rukovanje preko PC-a donosi pored bolje preglednosti na velikom zaslonu i niz drugih prednosti. </t>
  </si>
  <si>
    <t>Ukupno se mogu kontrolirati podesivi parametri za najviše 128 unutarnjih jedinica (po 64 jedinice ili grupe jedinica preko TCC-linka Line 1 i 2). U VRF sustavima moguća je kontrola nad najviše 32 vodeće jedinice, a kod uključivanja RAV 1:1 jedinica kontrolirati se mogu 32 vanjske jedinice.</t>
  </si>
  <si>
    <t>Integrirani su kontakti bez potencijala: 2x izlaz za signalizaciju rada i kvara, 3x ulaz za start svih jedinica, za stop svih jedinica te protupožarni alarm.</t>
  </si>
  <si>
    <t xml:space="preserve">Pomoću sučelja za BMS-IFWH5E Energy Monitoring Relay kao opcije moguć je obračun potrošnje energije. Dodatno je pomoću softvera moguća grafička analiza podataka o potrošnji energije. Smart Manager služi za obračun potrošnje energije za svaku pojedinu unutarnju jedinicu ili grupu unutarnjih jedinica preko nadzora potrošnje energije kao opcije. Moguć je nadzor potrošnje električne energije vanjskih jedinica, alocirano na aktualni rashladni učinak unutarnjih jedinica - na taj se način obračuni energije za zajednički korištene sustave mogu podijeliti na više stanara/najmoprimaca/korisnika. Svaki rashladni proces mora biti priključen na postojeće brojilo struje kako bi se registrirala potrošnja energije. Potrošnja energije raspoređuje se na temelju zatražene snage na unutarnje jedinice. </t>
  </si>
  <si>
    <t>Funkcije oslobađanja i blokiranja raspoložive su za pojedine unutarnje jedinice ili grupe jedinica u 4 varijante. Varijabilna ovlaštenja pristupa kao i Set-back funkcija donose primjerice u poslovanju hotela uštede energije vraćanjem na optimalne prethodne postavke nakon vremenski uvjetovanog oslobađanja za korisnika ili gosta.</t>
  </si>
  <si>
    <t xml:space="preserve">Smart Manager može se kombinirati s tjednim timerom TCB-EXS21TLE, tako se mogu provesti do 3 programa uključivanja/isključivanja na dan ili programi predviđeni za godišnje odmore. </t>
  </si>
  <si>
    <t>Mogućnosti podešavanja unutarnjih jedinica:</t>
  </si>
  <si>
    <t>Uklj/isklj, režim rada, zadana vrijednost temperature, brzina ventilatora, podešavanje usmjerivača zraka, blokiranje i deblokiranje lokalnog daljinskog upravljača, vraćanje na tvorničku postavku signalizacije zamjene filtra; vraćanje na tvorničku postavku signalizacije kvara, proširene vremenske uklopne funkcije preko web-preglednika.</t>
  </si>
  <si>
    <t>Mogućnosti prikaza kod unutarnjih jedinica:</t>
  </si>
  <si>
    <t>Uklj/isklj, režim rada, zadana vrijednost temperature, brzina ventilatora, podešavanje usmjerivača zraka, blokiranje i deblokiranje lokalnog daljinskog upravljača, signalizacija zamjene filtra; heksadecimalne signalizacije kvara.</t>
  </si>
  <si>
    <t>Napomena: u cijeni je punjenje sistema s plinom</t>
  </si>
  <si>
    <t>6,4 mm</t>
  </si>
  <si>
    <t>9,5 mm</t>
  </si>
  <si>
    <t>12,7 mm</t>
  </si>
  <si>
    <t>15,9 mm</t>
  </si>
  <si>
    <t>19,1 mm</t>
  </si>
  <si>
    <t>22,2 mm</t>
  </si>
  <si>
    <t>Puštanje u pogon Smart Managera</t>
  </si>
  <si>
    <t>Puštanje u pogon VRF sustava</t>
  </si>
  <si>
    <t>Puštanje u pogon VRF sustava uključivo provjeru nepropusnosti freonske instalacije, vakumiranje i dopunjavanje rashladnog sredstva od strane ovlaštenog servisa uz izdavanje potrebnih uputa za korištenje, atesta i garancija.</t>
  </si>
  <si>
    <t>ukupno:</t>
  </si>
  <si>
    <t>4.0</t>
  </si>
</sst>
</file>

<file path=xl/styles.xml><?xml version="1.0" encoding="utf-8"?>
<styleSheet xmlns="http://schemas.openxmlformats.org/spreadsheetml/2006/main">
  <numFmts count="21">
    <numFmt numFmtId="7" formatCode="#,##0.00\ &quot;kn&quot;;\-#,##0.00\ &quot;kn&quot;"/>
    <numFmt numFmtId="8" formatCode="#,##0.00\ &quot;kn&quot;;[Red]\-#,##0.00\ &quot;kn&quot;"/>
    <numFmt numFmtId="43" formatCode="_-* #,##0.00\ _k_n_-;\-* #,##0.00\ _k_n_-;_-* &quot;-&quot;??\ _k_n_-;_-@_-"/>
    <numFmt numFmtId="164" formatCode="_(* #,##0_);_(* \(#,##0\);_(* &quot;-&quot;_);_(@_)"/>
    <numFmt numFmtId="165" formatCode="_(* #,##0.00_);_(* \(#,##0.00\);_(* &quot;-&quot;??_);_(@_)"/>
    <numFmt numFmtId="166" formatCode="#\ ###\ ##0.00"/>
    <numFmt numFmtId="167" formatCode="#\ ###\ ##0"/>
    <numFmt numFmtId="168" formatCode="#,##0__"/>
    <numFmt numFmtId="169" formatCode="#,##0.00\ _k_n"/>
    <numFmt numFmtId="170" formatCode="#,##0.00_ ;[Red]\-#,##0.00\ "/>
    <numFmt numFmtId="171" formatCode="_-* #,##0.00_-;\-* #,##0.00_-;_-* \-??_-;_-@_-"/>
    <numFmt numFmtId="172" formatCode="#,##0.00_ ;\-#,##0.00\ "/>
    <numFmt numFmtId="173" formatCode="#,##0.0"/>
    <numFmt numFmtId="174" formatCode="_(* #,##0.00_);_(* \(#,##0.00\);_(* \-??_);_(@_)"/>
    <numFmt numFmtId="175" formatCode="_-* #,##0.00\ _k_n_-;\-* #,##0.00\ _k_n_-;_-* \-??\ _k_n_-;_-@_-"/>
    <numFmt numFmtId="176" formatCode="_-* #,##0.00&quot; kn&quot;_-;\-* #,##0.00&quot; kn&quot;_-;_-* \-??&quot; kn&quot;_-;_-@_-"/>
    <numFmt numFmtId="177" formatCode="_-* #,##0.00\ [$€-1]_-;\-* #,##0.00\ [$€-1]_-;_-* \-??\ [$€-1]_-"/>
    <numFmt numFmtId="178" formatCode="#,##0.00_ ;\-#,##0.00,"/>
    <numFmt numFmtId="179" formatCode="_-* #,##0\ _$_-;\-* #,##0\ _$_-;_-* &quot;- &quot;_$_-;_-@_-"/>
    <numFmt numFmtId="180" formatCode="_(\$* #,##0.00_);_(\$* \(#,##0.00\);_(\$* \-??_);_(@_)"/>
    <numFmt numFmtId="181" formatCode="#,##0.00\ &quot;kn&quot;"/>
  </numFmts>
  <fonts count="99">
    <font>
      <sz val="10"/>
      <name val="Arial"/>
      <charset val="238"/>
    </font>
    <font>
      <sz val="10"/>
      <name val="Arial"/>
      <family val="2"/>
      <charset val="238"/>
    </font>
    <font>
      <b/>
      <sz val="9"/>
      <name val="Arial CE"/>
      <family val="2"/>
      <charset val="238"/>
    </font>
    <font>
      <b/>
      <sz val="12"/>
      <name val="Arial CE"/>
      <family val="2"/>
      <charset val="238"/>
    </font>
    <font>
      <b/>
      <sz val="10"/>
      <name val="Arial"/>
      <family val="2"/>
      <charset val="238"/>
    </font>
    <font>
      <sz val="12"/>
      <name val="Arial"/>
      <family val="2"/>
      <charset val="238"/>
    </font>
    <font>
      <b/>
      <sz val="12"/>
      <name val="Arial"/>
      <family val="2"/>
      <charset val="238"/>
    </font>
    <font>
      <b/>
      <sz val="12"/>
      <name val="Arial"/>
      <family val="2"/>
    </font>
    <font>
      <b/>
      <i/>
      <sz val="12"/>
      <name val="Arial"/>
      <family val="2"/>
      <charset val="238"/>
    </font>
    <font>
      <vertAlign val="superscript"/>
      <sz val="12"/>
      <name val="Arial"/>
      <family val="2"/>
      <charset val="238"/>
    </font>
    <font>
      <sz val="10"/>
      <name val="Arial"/>
      <family val="2"/>
      <charset val="238"/>
    </font>
    <font>
      <sz val="12"/>
      <name val="Arial"/>
      <family val="2"/>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name val="Arial"/>
      <family val="2"/>
      <charset val="238"/>
    </font>
    <font>
      <sz val="11"/>
      <color indexed="8"/>
      <name val="Times New Roman"/>
      <family val="2"/>
      <charset val="238"/>
    </font>
    <font>
      <sz val="10"/>
      <name val="Arial"/>
      <family val="2"/>
      <charset val="204"/>
    </font>
    <font>
      <sz val="11"/>
      <name val="Arial CE"/>
      <family val="2"/>
      <charset val="238"/>
    </font>
    <font>
      <b/>
      <u/>
      <sz val="12"/>
      <name val="Arial"/>
      <family val="2"/>
      <charset val="238"/>
    </font>
    <font>
      <b/>
      <sz val="12"/>
      <name val="Arial "/>
      <charset val="238"/>
    </font>
    <font>
      <b/>
      <i/>
      <sz val="12"/>
      <name val="Arial "/>
      <charset val="238"/>
    </font>
    <font>
      <sz val="12"/>
      <name val="Arial "/>
      <charset val="238"/>
    </font>
    <font>
      <vertAlign val="superscript"/>
      <sz val="12"/>
      <name val="Arial "/>
      <charset val="238"/>
    </font>
    <font>
      <sz val="12"/>
      <color indexed="8"/>
      <name val="Arial "/>
      <charset val="238"/>
    </font>
    <font>
      <i/>
      <sz val="12"/>
      <name val="Arial "/>
      <charset val="238"/>
    </font>
    <font>
      <b/>
      <u/>
      <sz val="12"/>
      <name val="Arial "/>
      <charset val="238"/>
    </font>
    <font>
      <u/>
      <sz val="12"/>
      <name val="Arial "/>
      <charset val="238"/>
    </font>
    <font>
      <sz val="12"/>
      <color indexed="9"/>
      <name val="Arial "/>
      <charset val="238"/>
    </font>
    <font>
      <vertAlign val="superscript"/>
      <sz val="12"/>
      <name val="Arial"/>
      <family val="2"/>
    </font>
    <font>
      <sz val="12"/>
      <name val="Arial"/>
      <family val="2"/>
      <charset val="1"/>
    </font>
    <font>
      <sz val="12"/>
      <name val="SuperFrench"/>
      <charset val="2"/>
    </font>
    <font>
      <sz val="12"/>
      <name val="Times New Roman"/>
      <family val="1"/>
      <charset val="238"/>
    </font>
    <font>
      <b/>
      <sz val="12"/>
      <name val="Arial Narrow"/>
      <family val="2"/>
      <charset val="238"/>
    </font>
    <font>
      <i/>
      <sz val="12"/>
      <color indexed="8"/>
      <name val="Arial"/>
      <family val="2"/>
      <charset val="238"/>
    </font>
    <font>
      <b/>
      <sz val="12"/>
      <color indexed="8"/>
      <name val="Arial "/>
      <charset val="238"/>
    </font>
    <font>
      <b/>
      <sz val="12"/>
      <name val="Arial"/>
      <family val="2"/>
      <charset val="1"/>
    </font>
    <font>
      <sz val="12"/>
      <name val="Arial CE"/>
      <family val="2"/>
      <charset val="238"/>
    </font>
    <font>
      <b/>
      <sz val="12"/>
      <name val="Arial CE"/>
      <charset val="238"/>
    </font>
    <font>
      <vertAlign val="superscript"/>
      <sz val="12"/>
      <name val="Arial CE"/>
      <family val="2"/>
      <charset val="238"/>
    </font>
    <font>
      <sz val="10"/>
      <name val="Arial CE"/>
      <family val="2"/>
      <charset val="238"/>
    </font>
    <font>
      <sz val="8"/>
      <name val="Arial CE"/>
      <family val="2"/>
      <charset val="238"/>
    </font>
    <font>
      <sz val="12"/>
      <name val="CRO_Swiss_Light-Normal"/>
    </font>
    <font>
      <vertAlign val="superscript"/>
      <sz val="12"/>
      <name val="CRO_Avant_Garde-Bold"/>
    </font>
    <font>
      <b/>
      <vertAlign val="superscript"/>
      <sz val="10"/>
      <name val="Arial"/>
      <family val="2"/>
      <charset val="238"/>
    </font>
    <font>
      <sz val="8"/>
      <name val="Arial"/>
      <family val="2"/>
      <charset val="238"/>
    </font>
    <font>
      <sz val="12"/>
      <name val="CRO_Avant_Garde-Bold"/>
    </font>
    <font>
      <i/>
      <sz val="12"/>
      <name val="Arial"/>
      <family val="2"/>
      <charset val="238"/>
    </font>
    <font>
      <sz val="9"/>
      <color indexed="30"/>
      <name val="Arial"/>
      <family val="2"/>
      <charset val="238"/>
    </font>
    <font>
      <sz val="9"/>
      <color indexed="10"/>
      <name val="Arial"/>
      <family val="2"/>
      <charset val="238"/>
    </font>
    <font>
      <b/>
      <vertAlign val="superscript"/>
      <sz val="12"/>
      <name val="Arial"/>
      <family val="2"/>
      <charset val="238"/>
    </font>
    <font>
      <u/>
      <sz val="12"/>
      <name val="Arial"/>
      <family val="2"/>
      <charset val="238"/>
    </font>
    <font>
      <b/>
      <i/>
      <sz val="10"/>
      <name val="Arial"/>
      <family val="2"/>
      <charset val="238"/>
    </font>
    <font>
      <vertAlign val="superscript"/>
      <sz val="12"/>
      <color indexed="8"/>
      <name val="Arial"/>
      <family val="2"/>
      <charset val="238"/>
    </font>
    <font>
      <sz val="11"/>
      <color theme="1"/>
      <name val="Calibri"/>
      <family val="2"/>
      <charset val="238"/>
      <scheme val="minor"/>
    </font>
    <font>
      <sz val="11"/>
      <color rgb="FF000000"/>
      <name val="Calibri"/>
      <family val="2"/>
      <charset val="204"/>
    </font>
    <font>
      <sz val="12"/>
      <color rgb="FFFF0000"/>
      <name val="Arial "/>
      <charset val="238"/>
    </font>
    <font>
      <b/>
      <sz val="12"/>
      <color rgb="FFFF0000"/>
      <name val="Arial "/>
      <charset val="238"/>
    </font>
    <font>
      <b/>
      <sz val="12"/>
      <color rgb="FF0070C0"/>
      <name val="Arial"/>
      <family val="2"/>
      <charset val="238"/>
    </font>
    <font>
      <sz val="12"/>
      <color rgb="FFFF0000"/>
      <name val="Arial CE"/>
      <family val="2"/>
      <charset val="238"/>
    </font>
    <font>
      <sz val="12"/>
      <color rgb="FFFF0000"/>
      <name val="Arial"/>
      <family val="2"/>
      <charset val="238"/>
    </font>
    <font>
      <sz val="12"/>
      <color theme="1"/>
      <name val="Arial"/>
      <family val="2"/>
      <charset val="238"/>
    </font>
    <font>
      <b/>
      <sz val="12"/>
      <color theme="1"/>
      <name val="Arial CE"/>
      <family val="2"/>
      <charset val="238"/>
    </font>
    <font>
      <sz val="10"/>
      <color theme="1"/>
      <name val="Tahoma"/>
      <family val="2"/>
      <charset val="238"/>
    </font>
    <font>
      <b/>
      <sz val="14"/>
      <name val="Arial"/>
      <family val="2"/>
      <charset val="238"/>
    </font>
    <font>
      <sz val="14"/>
      <name val="Arial"/>
      <family val="2"/>
      <charset val="238"/>
    </font>
    <font>
      <sz val="12"/>
      <color rgb="FFFF0000"/>
      <name val="Arial CE"/>
    </font>
    <font>
      <i/>
      <sz val="14"/>
      <color rgb="FFFF0000"/>
      <name val="Arial"/>
      <family val="2"/>
      <charset val="238"/>
    </font>
    <font>
      <u/>
      <sz val="18"/>
      <name val="Arial"/>
      <family val="2"/>
      <charset val="238"/>
    </font>
    <font>
      <sz val="9"/>
      <name val="Verdana"/>
      <family val="2"/>
      <charset val="238"/>
    </font>
    <font>
      <b/>
      <sz val="12"/>
      <color rgb="FFFF0000"/>
      <name val="Arial CE"/>
      <family val="2"/>
      <charset val="238"/>
    </font>
    <font>
      <sz val="12"/>
      <name val="Arial CE"/>
      <charset val="238"/>
    </font>
    <font>
      <b/>
      <sz val="12"/>
      <name val="Arial CE"/>
    </font>
    <font>
      <sz val="12"/>
      <name val="Arial "/>
    </font>
    <font>
      <i/>
      <sz val="12"/>
      <name val="Arial"/>
      <family val="2"/>
    </font>
    <font>
      <b/>
      <i/>
      <sz val="14"/>
      <name val="Arial"/>
      <family val="2"/>
      <charset val="238"/>
    </font>
    <font>
      <sz val="10"/>
      <name val="Arial"/>
      <charset val="238"/>
    </font>
    <font>
      <b/>
      <sz val="12"/>
      <color theme="1"/>
      <name val="Arial"/>
      <family val="2"/>
      <charset val="238"/>
    </font>
    <font>
      <b/>
      <sz val="12"/>
      <color rgb="FFFF0000"/>
      <name val="Arial"/>
      <family val="2"/>
      <charset val="238"/>
    </font>
    <font>
      <sz val="12"/>
      <color theme="3"/>
      <name val="Arial"/>
      <family val="2"/>
      <charset val="238"/>
    </font>
    <font>
      <sz val="12"/>
      <color theme="1"/>
      <name val="Arial"/>
      <family val="2"/>
    </font>
    <font>
      <b/>
      <sz val="12"/>
      <color rgb="FFFF0000"/>
      <name val="Arial"/>
      <family val="2"/>
    </font>
    <font>
      <sz val="12"/>
      <color rgb="FF000000"/>
      <name val="Arial"/>
      <family val="2"/>
    </font>
    <font>
      <b/>
      <sz val="12"/>
      <name val="Arial"/>
      <family val="1"/>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41"/>
      </patternFill>
    </fill>
    <fill>
      <patternFill patternType="solid">
        <fgColor rgb="FFFFFF00"/>
        <bgColor indexed="64"/>
      </patternFill>
    </fill>
    <fill>
      <patternFill patternType="solid">
        <fgColor theme="0"/>
        <bgColor indexed="64"/>
      </patternFill>
    </fill>
    <fill>
      <patternFill patternType="solid">
        <fgColor rgb="FFFFFFFF"/>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style="hair">
        <color indexed="8"/>
      </top>
      <bottom style="hair">
        <color indexed="8"/>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n">
        <color rgb="FFD3D3D3"/>
      </bottom>
      <diagonal/>
    </border>
    <border>
      <left style="hair">
        <color indexed="64"/>
      </left>
      <right/>
      <top style="hair">
        <color indexed="64"/>
      </top>
      <bottom style="hair">
        <color indexed="64"/>
      </bottom>
      <diagonal/>
    </border>
  </borders>
  <cellStyleXfs count="144">
    <xf numFmtId="0" fontId="0" fillId="0" borderId="0"/>
    <xf numFmtId="0" fontId="32"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8" fillId="3" borderId="0" applyNumberFormat="0" applyBorder="0" applyAlignment="0" applyProtection="0"/>
    <xf numFmtId="0" fontId="17" fillId="20" borderId="2" applyNumberFormat="0" applyAlignment="0" applyProtection="0"/>
    <xf numFmtId="0" fontId="25" fillId="21" borderId="3" applyNumberFormat="0" applyAlignment="0" applyProtection="0"/>
    <xf numFmtId="171"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175"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176" fontId="10" fillId="0" borderId="0" applyFill="0" applyBorder="0" applyAlignment="0" applyProtection="0"/>
    <xf numFmtId="177" fontId="10" fillId="0" borderId="0" applyFill="0" applyBorder="0" applyAlignment="0" applyProtection="0"/>
    <xf numFmtId="0" fontId="13" fillId="0" borderId="0"/>
    <xf numFmtId="0" fontId="26" fillId="0" borderId="0" applyNumberFormat="0" applyFill="0" applyBorder="0" applyAlignment="0" applyProtection="0"/>
    <xf numFmtId="0" fontId="15"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9" fillId="7" borderId="2" applyNumberFormat="0" applyAlignment="0" applyProtection="0"/>
    <xf numFmtId="0" fontId="24" fillId="0" borderId="8" applyNumberFormat="0" applyFill="0" applyAlignment="0" applyProtection="0"/>
    <xf numFmtId="0" fontId="23" fillId="22" borderId="0" applyNumberFormat="0" applyBorder="0" applyAlignment="0" applyProtection="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7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9" fillId="0" borderId="0"/>
    <xf numFmtId="0" fontId="10" fillId="23" borderId="1" applyNumberFormat="0" applyAlignment="0" applyProtection="0"/>
    <xf numFmtId="0" fontId="10" fillId="23" borderId="1" applyNumberFormat="0" applyAlignment="0" applyProtection="0"/>
    <xf numFmtId="0" fontId="10" fillId="23" borderId="1"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6" fillId="20" borderId="7" applyNumberFormat="0" applyAlignment="0" applyProtection="0"/>
    <xf numFmtId="9" fontId="10" fillId="0" borderId="0" applyFill="0" applyBorder="0" applyAlignment="0" applyProtection="0"/>
    <xf numFmtId="9" fontId="10" fillId="0" borderId="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0" fillId="0" borderId="0" applyFill="0" applyBorder="0" applyAlignment="0" applyProtection="0"/>
    <xf numFmtId="9" fontId="10" fillId="0" borderId="0" applyFill="0" applyBorder="0" applyAlignment="0" applyProtection="0"/>
    <xf numFmtId="0" fontId="10" fillId="0" borderId="0"/>
    <xf numFmtId="0" fontId="10" fillId="0" borderId="0"/>
    <xf numFmtId="0" fontId="10" fillId="0" borderId="0"/>
    <xf numFmtId="0" fontId="32" fillId="0" borderId="0"/>
    <xf numFmtId="0" fontId="19" fillId="0" borderId="0" applyNumberFormat="0" applyFill="0" applyBorder="0" applyAlignment="0" applyProtection="0"/>
    <xf numFmtId="0" fontId="28" fillId="0" borderId="9" applyNumberFormat="0" applyFill="0" applyAlignment="0" applyProtection="0"/>
    <xf numFmtId="178" fontId="4" fillId="6" borderId="10">
      <alignment vertical="center"/>
    </xf>
    <xf numFmtId="179" fontId="4" fillId="6" borderId="10">
      <alignment vertical="center"/>
    </xf>
    <xf numFmtId="180" fontId="10" fillId="0" borderId="0" applyFill="0" applyBorder="0" applyAlignment="0" applyProtection="0"/>
    <xf numFmtId="180" fontId="10" fillId="0" borderId="0" applyFill="0" applyBorder="0" applyAlignment="0" applyProtection="0"/>
    <xf numFmtId="0" fontId="27" fillId="0" borderId="0" applyNumberFormat="0" applyFill="0" applyBorder="0" applyAlignment="0" applyProtection="0"/>
    <xf numFmtId="0" fontId="30" fillId="0" borderId="0">
      <protection locked="0"/>
    </xf>
    <xf numFmtId="164" fontId="10" fillId="0" borderId="0" applyFill="0" applyBorder="0" applyAlignment="0" applyProtection="0"/>
    <xf numFmtId="171"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171" fontId="10" fillId="0" borderId="0" applyFill="0" applyBorder="0" applyAlignment="0" applyProtection="0"/>
    <xf numFmtId="171" fontId="10" fillId="0" borderId="0" applyFill="0" applyBorder="0" applyAlignment="0" applyProtection="0"/>
    <xf numFmtId="171" fontId="10" fillId="0" borderId="0" applyFill="0" applyBorder="0" applyAlignment="0" applyProtection="0"/>
    <xf numFmtId="171" fontId="10" fillId="0" borderId="0" applyFill="0" applyBorder="0" applyAlignment="0" applyProtection="0"/>
    <xf numFmtId="175" fontId="10" fillId="0" borderId="0" applyFill="0" applyBorder="0" applyAlignment="0" applyProtection="0"/>
    <xf numFmtId="175" fontId="10" fillId="0" borderId="0" applyFill="0" applyBorder="0" applyAlignment="0" applyProtection="0"/>
    <xf numFmtId="171"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43" fontId="91" fillId="0" borderId="0" applyFont="0" applyFill="0" applyBorder="0" applyAlignment="0" applyProtection="0"/>
  </cellStyleXfs>
  <cellXfs count="504">
    <xf numFmtId="0" fontId="0" fillId="0" borderId="0" xfId="0"/>
    <xf numFmtId="0" fontId="5" fillId="0" borderId="0" xfId="0" applyFont="1" applyFill="1"/>
    <xf numFmtId="0" fontId="0" fillId="0" borderId="0" xfId="0" applyFill="1"/>
    <xf numFmtId="0" fontId="4" fillId="0" borderId="0" xfId="0" applyFont="1" applyFill="1"/>
    <xf numFmtId="0" fontId="6" fillId="0" borderId="0" xfId="0" applyFont="1" applyFill="1"/>
    <xf numFmtId="0" fontId="37" fillId="0" borderId="0" xfId="0" applyFont="1" applyFill="1" applyBorder="1"/>
    <xf numFmtId="0" fontId="35" fillId="0" borderId="0" xfId="53" applyNumberFormat="1" applyFont="1" applyFill="1" applyBorder="1" applyAlignment="1" applyProtection="1">
      <alignment horizontal="left" vertical="top"/>
    </xf>
    <xf numFmtId="0" fontId="42" fillId="0" borderId="0" xfId="53" applyFont="1" applyBorder="1" applyAlignment="1">
      <alignment vertical="center"/>
    </xf>
    <xf numFmtId="0" fontId="42" fillId="0" borderId="0" xfId="53" applyFont="1" applyBorder="1" applyAlignment="1">
      <alignment horizontal="justify" vertical="top"/>
    </xf>
    <xf numFmtId="0" fontId="35" fillId="0" borderId="0" xfId="0" applyNumberFormat="1" applyFont="1" applyFill="1" applyBorder="1" applyAlignment="1" applyProtection="1">
      <alignment horizontal="left" vertical="center" wrapText="1"/>
    </xf>
    <xf numFmtId="0" fontId="43" fillId="0" borderId="0" xfId="0" applyNumberFormat="1" applyFont="1" applyFill="1" applyBorder="1" applyAlignment="1">
      <alignment horizontal="justify" vertical="top"/>
    </xf>
    <xf numFmtId="0" fontId="43" fillId="0" borderId="0" xfId="0" applyFont="1" applyFill="1" applyBorder="1" applyAlignment="1">
      <alignment horizontal="justify" vertical="top"/>
    </xf>
    <xf numFmtId="0" fontId="43" fillId="0" borderId="0" xfId="0" quotePrefix="1" applyNumberFormat="1" applyFont="1" applyFill="1" applyBorder="1" applyAlignment="1">
      <alignment horizontal="justify" vertical="top"/>
    </xf>
    <xf numFmtId="0" fontId="37" fillId="0" borderId="0" xfId="0" applyFont="1" applyBorder="1" applyAlignment="1">
      <alignment vertical="center" wrapText="1"/>
    </xf>
    <xf numFmtId="0" fontId="37" fillId="0" borderId="0" xfId="0" applyFont="1" applyBorder="1" applyAlignment="1">
      <alignment vertical="top" wrapText="1"/>
    </xf>
    <xf numFmtId="0" fontId="37" fillId="0" borderId="0" xfId="0" applyFont="1" applyBorder="1" applyAlignment="1">
      <alignment horizontal="left" vertical="top" wrapText="1"/>
    </xf>
    <xf numFmtId="0" fontId="37" fillId="0" borderId="0" xfId="0" applyNumberFormat="1" applyFont="1" applyBorder="1" applyAlignment="1" applyProtection="1">
      <alignment horizontal="left" vertical="top" wrapText="1"/>
    </xf>
    <xf numFmtId="0" fontId="37" fillId="0" borderId="0" xfId="0" applyNumberFormat="1" applyFont="1" applyFill="1" applyBorder="1" applyAlignment="1" applyProtection="1">
      <alignment horizontal="justify" vertical="top" wrapText="1"/>
    </xf>
    <xf numFmtId="0" fontId="37" fillId="0" borderId="0" xfId="0" applyNumberFormat="1" applyFont="1" applyFill="1" applyBorder="1" applyAlignment="1" applyProtection="1">
      <alignment horizontal="left" vertical="top" wrapText="1"/>
    </xf>
    <xf numFmtId="0" fontId="37" fillId="24" borderId="0" xfId="0" applyFont="1" applyFill="1" applyBorder="1" applyAlignment="1">
      <alignment horizontal="justify" vertical="top" wrapText="1"/>
    </xf>
    <xf numFmtId="0" fontId="37" fillId="0" borderId="0" xfId="0" applyFont="1" applyBorder="1" applyAlignment="1" applyProtection="1">
      <alignment horizontal="left" vertical="top" wrapText="1"/>
      <protection locked="0"/>
    </xf>
    <xf numFmtId="0" fontId="37" fillId="0" borderId="0" xfId="0" applyFont="1" applyFill="1" applyBorder="1" applyAlignment="1">
      <alignment horizontal="justify" vertical="top" wrapText="1"/>
    </xf>
    <xf numFmtId="0" fontId="37" fillId="0" borderId="0" xfId="53" applyFont="1" applyBorder="1" applyAlignment="1">
      <alignment horizontal="justify" vertical="top" wrapText="1"/>
    </xf>
    <xf numFmtId="0" fontId="37" fillId="0" borderId="0" xfId="53" applyFont="1" applyBorder="1" applyAlignment="1">
      <alignment vertical="center"/>
    </xf>
    <xf numFmtId="0" fontId="37" fillId="0" borderId="0" xfId="53" applyFont="1" applyBorder="1" applyAlignment="1">
      <alignment horizontal="justify" vertical="top"/>
    </xf>
    <xf numFmtId="0" fontId="37" fillId="0" borderId="0" xfId="53" applyFont="1" applyBorder="1" applyAlignment="1">
      <alignment vertical="top" wrapText="1"/>
    </xf>
    <xf numFmtId="0" fontId="37" fillId="0" borderId="0" xfId="53" applyFont="1" applyBorder="1" applyAlignment="1">
      <alignment vertical="top"/>
    </xf>
    <xf numFmtId="0" fontId="37" fillId="0" borderId="0" xfId="53" applyFont="1" applyBorder="1" applyAlignment="1">
      <alignment horizontal="left" vertical="center"/>
    </xf>
    <xf numFmtId="0" fontId="35" fillId="0" borderId="0" xfId="53" applyNumberFormat="1" applyFont="1" applyFill="1" applyBorder="1" applyAlignment="1" applyProtection="1">
      <alignment horizontal="left" vertical="center" wrapText="1"/>
    </xf>
    <xf numFmtId="1" fontId="35" fillId="0" borderId="0" xfId="53" applyNumberFormat="1" applyFont="1" applyFill="1" applyBorder="1" applyAlignment="1" applyProtection="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justify" vertical="top"/>
    </xf>
    <xf numFmtId="0" fontId="35" fillId="24" borderId="0" xfId="66" applyFont="1" applyFill="1" applyBorder="1" applyAlignment="1">
      <alignment horizontal="justify" vertical="top"/>
    </xf>
    <xf numFmtId="0" fontId="35" fillId="24" borderId="0" xfId="66" applyFont="1" applyFill="1" applyBorder="1" applyAlignment="1">
      <alignment horizontal="center" shrinkToFit="1"/>
    </xf>
    <xf numFmtId="0" fontId="37" fillId="0" borderId="0" xfId="0" applyFont="1" applyBorder="1" applyAlignment="1">
      <alignment horizontal="justify" wrapText="1"/>
    </xf>
    <xf numFmtId="0" fontId="37" fillId="0" borderId="0" xfId="0" applyFont="1" applyBorder="1" applyAlignment="1">
      <alignment horizontal="justify" vertical="top" wrapText="1"/>
    </xf>
    <xf numFmtId="0" fontId="37" fillId="0" borderId="0" xfId="0" applyNumberFormat="1" applyFont="1" applyBorder="1" applyAlignment="1" applyProtection="1">
      <alignment horizontal="justify" vertical="top" wrapText="1"/>
    </xf>
    <xf numFmtId="0" fontId="35" fillId="0" borderId="0" xfId="0" applyNumberFormat="1" applyFont="1" applyFill="1" applyBorder="1" applyAlignment="1" applyProtection="1">
      <alignment horizontal="justify" vertical="top" wrapText="1"/>
    </xf>
    <xf numFmtId="0" fontId="35" fillId="0" borderId="0" xfId="0" applyNumberFormat="1" applyFont="1" applyFill="1" applyBorder="1" applyAlignment="1" applyProtection="1">
      <alignment horizontal="left" vertical="top" wrapText="1"/>
    </xf>
    <xf numFmtId="1" fontId="35" fillId="0" borderId="0" xfId="0" applyNumberFormat="1" applyFont="1" applyFill="1" applyBorder="1" applyAlignment="1" applyProtection="1">
      <alignment horizontal="center" vertical="center"/>
    </xf>
    <xf numFmtId="0" fontId="35" fillId="0" borderId="0" xfId="0" applyFont="1" applyFill="1" applyBorder="1" applyAlignment="1">
      <alignment horizontal="center" vertical="center"/>
    </xf>
    <xf numFmtId="169" fontId="35" fillId="0" borderId="0" xfId="0" applyNumberFormat="1" applyFont="1" applyFill="1" applyBorder="1" applyAlignment="1">
      <alignment horizontal="right" vertical="center"/>
    </xf>
    <xf numFmtId="0" fontId="36" fillId="0" borderId="0" xfId="0" applyFont="1" applyFill="1" applyBorder="1" applyAlignment="1">
      <alignment horizontal="center" vertical="center"/>
    </xf>
    <xf numFmtId="169" fontId="35" fillId="0" borderId="0" xfId="0" applyNumberFormat="1" applyFont="1" applyFill="1" applyBorder="1" applyAlignment="1">
      <alignment horizontal="center" vertical="center"/>
    </xf>
    <xf numFmtId="0" fontId="37" fillId="0" borderId="0" xfId="0" applyFont="1" applyFill="1" applyBorder="1" applyAlignment="1">
      <alignment vertical="center"/>
    </xf>
    <xf numFmtId="0" fontId="35" fillId="0" borderId="0" xfId="0" applyFont="1" applyFill="1" applyBorder="1"/>
    <xf numFmtId="169" fontId="35" fillId="0" borderId="0" xfId="0" applyNumberFormat="1" applyFont="1" applyFill="1" applyBorder="1" applyAlignment="1" applyProtection="1">
      <alignment horizontal="center"/>
    </xf>
    <xf numFmtId="169" fontId="35" fillId="0" borderId="0" xfId="0" applyNumberFormat="1" applyFont="1" applyFill="1" applyBorder="1" applyAlignment="1" applyProtection="1">
      <alignment horizontal="right"/>
    </xf>
    <xf numFmtId="169" fontId="72" fillId="0" borderId="0" xfId="0" applyNumberFormat="1" applyFont="1" applyFill="1" applyBorder="1" applyAlignment="1" applyProtection="1">
      <alignment horizontal="center"/>
    </xf>
    <xf numFmtId="0" fontId="35" fillId="0" borderId="0" xfId="0" applyFont="1" applyFill="1" applyBorder="1" applyAlignment="1">
      <alignment horizontal="right" vertical="top"/>
    </xf>
    <xf numFmtId="0" fontId="37" fillId="0" borderId="0" xfId="0" applyFont="1" applyFill="1" applyBorder="1" applyAlignment="1">
      <alignment horizontal="right" vertical="center"/>
    </xf>
    <xf numFmtId="0" fontId="37" fillId="0" borderId="0" xfId="0" applyFont="1" applyFill="1" applyBorder="1" applyAlignment="1"/>
    <xf numFmtId="4" fontId="35" fillId="24" borderId="0" xfId="66" applyNumberFormat="1" applyFont="1" applyFill="1" applyBorder="1" applyAlignment="1">
      <alignment horizontal="right" shrinkToFit="1"/>
    </xf>
    <xf numFmtId="0" fontId="37" fillId="0" borderId="0" xfId="0" applyFont="1" applyBorder="1"/>
    <xf numFmtId="0" fontId="35" fillId="0" borderId="0" xfId="0" applyFont="1" applyBorder="1" applyAlignment="1">
      <alignment horizontal="justify" vertical="top"/>
    </xf>
    <xf numFmtId="0" fontId="37" fillId="0" borderId="0" xfId="0" applyFont="1" applyBorder="1" applyAlignment="1">
      <alignment horizontal="right"/>
    </xf>
    <xf numFmtId="0" fontId="35" fillId="0" borderId="0" xfId="0" applyFont="1" applyBorder="1"/>
    <xf numFmtId="4" fontId="35" fillId="0" borderId="0" xfId="0" applyNumberFormat="1" applyFont="1" applyBorder="1" applyAlignment="1">
      <alignment horizontal="right"/>
    </xf>
    <xf numFmtId="0" fontId="35" fillId="0" borderId="0" xfId="0" applyFont="1" applyBorder="1" applyAlignment="1">
      <alignment horizontal="justify" vertical="top" wrapText="1"/>
    </xf>
    <xf numFmtId="7" fontId="35" fillId="0" borderId="0" xfId="0" applyNumberFormat="1" applyFont="1" applyBorder="1" applyAlignment="1">
      <alignment horizontal="right" wrapText="1"/>
    </xf>
    <xf numFmtId="4" fontId="35" fillId="0" borderId="0" xfId="53" applyNumberFormat="1" applyFont="1" applyFill="1" applyBorder="1" applyAlignment="1" applyProtection="1">
      <alignment horizontal="left" vertical="top"/>
    </xf>
    <xf numFmtId="4" fontId="35" fillId="0" borderId="0" xfId="53" applyNumberFormat="1" applyFont="1" applyFill="1" applyBorder="1" applyAlignment="1" applyProtection="1">
      <alignment horizontal="right"/>
    </xf>
    <xf numFmtId="49" fontId="37" fillId="0" borderId="0" xfId="0" applyNumberFormat="1" applyFont="1" applyBorder="1" applyAlignment="1">
      <alignment horizontal="left" vertical="top" wrapText="1"/>
    </xf>
    <xf numFmtId="2" fontId="35" fillId="0" borderId="0" xfId="0" applyNumberFormat="1" applyFont="1" applyFill="1" applyBorder="1" applyAlignment="1" applyProtection="1">
      <alignment horizontal="right"/>
      <protection locked="0"/>
    </xf>
    <xf numFmtId="2" fontId="35" fillId="0" borderId="0" xfId="0" applyNumberFormat="1" applyFont="1" applyFill="1" applyBorder="1" applyAlignment="1" applyProtection="1">
      <alignment horizontal="right"/>
    </xf>
    <xf numFmtId="0" fontId="35" fillId="0" borderId="0" xfId="0" applyNumberFormat="1" applyFont="1" applyFill="1" applyBorder="1" applyAlignment="1" applyProtection="1">
      <alignment vertical="top"/>
    </xf>
    <xf numFmtId="4" fontId="35" fillId="0" borderId="0" xfId="0" applyNumberFormat="1" applyFont="1" applyFill="1" applyBorder="1" applyAlignment="1" applyProtection="1">
      <alignment horizontal="right"/>
    </xf>
    <xf numFmtId="171" fontId="37" fillId="0" borderId="0" xfId="39" applyNumberFormat="1" applyFont="1" applyFill="1" applyBorder="1" applyAlignment="1" applyProtection="1">
      <alignment horizontal="right"/>
    </xf>
    <xf numFmtId="4" fontId="72" fillId="0" borderId="0" xfId="0" applyNumberFormat="1" applyFont="1" applyFill="1" applyBorder="1" applyAlignment="1" applyProtection="1">
      <alignment horizontal="right"/>
    </xf>
    <xf numFmtId="4" fontId="35" fillId="0" borderId="0" xfId="0" applyNumberFormat="1" applyFont="1" applyFill="1" applyBorder="1" applyAlignment="1" applyProtection="1">
      <alignment horizontal="right"/>
      <protection locked="0"/>
    </xf>
    <xf numFmtId="171" fontId="37" fillId="0" borderId="0" xfId="40" applyNumberFormat="1" applyFont="1" applyFill="1" applyBorder="1" applyAlignment="1" applyProtection="1">
      <alignment horizontal="right"/>
    </xf>
    <xf numFmtId="4" fontId="35" fillId="0" borderId="0" xfId="0" applyNumberFormat="1" applyFont="1" applyFill="1" applyBorder="1" applyAlignment="1">
      <alignment horizontal="right" shrinkToFit="1"/>
    </xf>
    <xf numFmtId="0" fontId="34" fillId="0" borderId="0" xfId="0" applyFont="1" applyBorder="1" applyAlignment="1">
      <alignment horizontal="justify"/>
    </xf>
    <xf numFmtId="0" fontId="5" fillId="0" borderId="0" xfId="0" applyFont="1" applyBorder="1" applyAlignment="1">
      <alignment horizontal="justify"/>
    </xf>
    <xf numFmtId="0" fontId="6" fillId="0" borderId="0" xfId="0" applyFont="1" applyBorder="1" applyAlignment="1">
      <alignment horizontal="justify"/>
    </xf>
    <xf numFmtId="0" fontId="5" fillId="0" borderId="0" xfId="0" applyFont="1" applyBorder="1"/>
    <xf numFmtId="0" fontId="6" fillId="0" borderId="0" xfId="0" applyFont="1" applyBorder="1" applyAlignment="1">
      <alignment horizontal="justify" vertical="top" wrapText="1"/>
    </xf>
    <xf numFmtId="0" fontId="5" fillId="0" borderId="0" xfId="0" applyFont="1" applyBorder="1" applyAlignment="1">
      <alignment horizontal="justify" vertical="top" wrapText="1"/>
    </xf>
    <xf numFmtId="0" fontId="11" fillId="0" borderId="0" xfId="65" applyFont="1" applyBorder="1" applyAlignment="1">
      <alignment horizontal="justify" vertical="top"/>
    </xf>
    <xf numFmtId="0" fontId="11" fillId="0" borderId="0" xfId="65" applyFont="1" applyBorder="1" applyAlignment="1">
      <alignment horizontal="justify" vertical="center"/>
    </xf>
    <xf numFmtId="0" fontId="5" fillId="0" borderId="0" xfId="0" applyFont="1" applyBorder="1" applyAlignment="1">
      <alignment horizontal="justify" vertical="top"/>
    </xf>
    <xf numFmtId="0" fontId="5" fillId="0" borderId="0" xfId="90" applyFont="1" applyBorder="1" applyAlignment="1">
      <alignment horizontal="justify" vertical="top" wrapText="1"/>
    </xf>
    <xf numFmtId="0" fontId="45" fillId="0" borderId="0" xfId="0" applyFont="1" applyBorder="1" applyAlignment="1">
      <alignment horizontal="justify" wrapText="1"/>
    </xf>
    <xf numFmtId="0" fontId="46" fillId="0" borderId="0" xfId="0" applyFont="1" applyBorder="1" applyAlignment="1">
      <alignment horizontal="justify" vertical="top" wrapText="1"/>
    </xf>
    <xf numFmtId="0" fontId="45" fillId="0" borderId="0" xfId="0" applyFont="1" applyBorder="1" applyAlignment="1">
      <alignment horizontal="justify" vertical="top" wrapText="1"/>
    </xf>
    <xf numFmtId="0" fontId="5" fillId="0" borderId="0" xfId="0" applyFont="1" applyFill="1" applyBorder="1" applyAlignment="1">
      <alignment horizontal="justify" vertical="top" wrapText="1"/>
    </xf>
    <xf numFmtId="49" fontId="5" fillId="0" borderId="0" xfId="0" applyNumberFormat="1" applyFont="1" applyBorder="1" applyAlignment="1">
      <alignment horizontal="left" vertical="top" wrapText="1"/>
    </xf>
    <xf numFmtId="49" fontId="11" fillId="0" borderId="0" xfId="65" applyNumberFormat="1" applyFont="1" applyBorder="1" applyAlignment="1">
      <alignment horizontal="left" vertical="top"/>
    </xf>
    <xf numFmtId="0" fontId="5" fillId="0" borderId="0" xfId="118" applyFont="1" applyBorder="1" applyAlignment="1">
      <alignment horizontal="justify"/>
    </xf>
    <xf numFmtId="0" fontId="5" fillId="0" borderId="0" xfId="118" applyFont="1" applyBorder="1" applyAlignment="1">
      <alignment horizontal="justify" vertical="top" wrapText="1"/>
    </xf>
    <xf numFmtId="0" fontId="35" fillId="0" borderId="0" xfId="53" applyNumberFormat="1" applyFont="1" applyFill="1" applyBorder="1" applyAlignment="1" applyProtection="1">
      <alignment horizontal="right" vertical="top"/>
    </xf>
    <xf numFmtId="0" fontId="35" fillId="0" borderId="0" xfId="0" applyNumberFormat="1" applyFont="1" applyFill="1" applyBorder="1" applyAlignment="1" applyProtection="1">
      <alignment horizontal="right" vertical="top"/>
    </xf>
    <xf numFmtId="0" fontId="5" fillId="0" borderId="0" xfId="0" applyFont="1" applyBorder="1" applyAlignment="1">
      <alignment horizontal="right"/>
    </xf>
    <xf numFmtId="0" fontId="45" fillId="0" borderId="0" xfId="0" applyFont="1" applyBorder="1" applyAlignment="1">
      <alignment horizontal="right"/>
    </xf>
    <xf numFmtId="0" fontId="5" fillId="0" borderId="0" xfId="118" applyFont="1" applyBorder="1" applyAlignment="1">
      <alignment horizontal="right"/>
    </xf>
    <xf numFmtId="0" fontId="5" fillId="0" borderId="0" xfId="0" applyFont="1" applyFill="1" applyBorder="1" applyAlignment="1">
      <alignment vertical="top" wrapText="1"/>
    </xf>
    <xf numFmtId="4" fontId="6" fillId="0" borderId="0" xfId="55" applyNumberFormat="1" applyFont="1" applyFill="1" applyBorder="1" applyAlignment="1" applyProtection="1">
      <alignment horizontal="right"/>
    </xf>
    <xf numFmtId="2" fontId="6" fillId="0" borderId="0" xfId="119" applyNumberFormat="1" applyFont="1" applyBorder="1" applyAlignment="1" applyProtection="1">
      <alignment vertical="top"/>
    </xf>
    <xf numFmtId="0" fontId="5" fillId="0" borderId="0" xfId="0" applyFont="1" applyBorder="1" applyAlignment="1">
      <alignment wrapText="1"/>
    </xf>
    <xf numFmtId="0" fontId="5" fillId="0" borderId="0" xfId="0" applyFont="1" applyBorder="1" applyAlignment="1">
      <alignment horizontal="left" vertical="top" wrapText="1" indent="6"/>
    </xf>
    <xf numFmtId="0" fontId="6" fillId="0" borderId="0" xfId="0" applyFont="1" applyBorder="1"/>
    <xf numFmtId="0" fontId="37" fillId="0" borderId="0" xfId="0" applyFont="1" applyFill="1" applyBorder="1" applyAlignment="1">
      <alignment horizontal="right"/>
    </xf>
    <xf numFmtId="0" fontId="37" fillId="0" borderId="0" xfId="0" applyFont="1" applyFill="1" applyBorder="1" applyAlignment="1">
      <alignment horizontal="right" shrinkToFit="1"/>
    </xf>
    <xf numFmtId="0" fontId="37" fillId="0" borderId="0" xfId="0" applyFont="1" applyBorder="1" applyAlignment="1">
      <alignment horizontal="right" wrapText="1"/>
    </xf>
    <xf numFmtId="0" fontId="37" fillId="0" borderId="0" xfId="0" applyNumberFormat="1" applyFont="1" applyFill="1" applyBorder="1" applyAlignment="1" applyProtection="1">
      <alignment horizontal="right" wrapText="1"/>
    </xf>
    <xf numFmtId="0" fontId="37" fillId="24" borderId="0" xfId="0" applyFont="1" applyFill="1" applyBorder="1" applyAlignment="1">
      <alignment horizontal="right" wrapText="1"/>
    </xf>
    <xf numFmtId="171" fontId="39" fillId="0" borderId="0" xfId="40" applyNumberFormat="1" applyFont="1" applyFill="1" applyBorder="1" applyAlignment="1" applyProtection="1">
      <alignment horizontal="right"/>
    </xf>
    <xf numFmtId="0" fontId="37" fillId="0" borderId="0" xfId="53" applyFont="1" applyFill="1" applyBorder="1" applyAlignment="1">
      <alignment horizontal="right"/>
    </xf>
    <xf numFmtId="0" fontId="37" fillId="0" borderId="0" xfId="53" applyFont="1" applyBorder="1" applyAlignment="1">
      <alignment horizontal="right"/>
    </xf>
    <xf numFmtId="0" fontId="71" fillId="0" borderId="0" xfId="53" applyFont="1" applyBorder="1" applyAlignment="1">
      <alignment horizontal="right"/>
    </xf>
    <xf numFmtId="0" fontId="5" fillId="0" borderId="0" xfId="90" applyFont="1" applyBorder="1" applyAlignment="1">
      <alignment horizontal="right"/>
    </xf>
    <xf numFmtId="0" fontId="5" fillId="0" borderId="0" xfId="55" applyFont="1" applyBorder="1" applyAlignment="1" applyProtection="1">
      <alignment horizontal="right" vertical="center"/>
    </xf>
    <xf numFmtId="0" fontId="5" fillId="0" borderId="0" xfId="0" applyFont="1" applyBorder="1" applyAlignment="1">
      <alignment horizontal="right" wrapText="1"/>
    </xf>
    <xf numFmtId="0" fontId="5" fillId="0" borderId="0" xfId="0" applyFont="1" applyBorder="1" applyAlignment="1">
      <alignment horizontal="center" vertical="top" wrapText="1"/>
    </xf>
    <xf numFmtId="0" fontId="35" fillId="0" borderId="0" xfId="0" applyFont="1" applyFill="1" applyBorder="1" applyAlignment="1">
      <alignment horizontal="center"/>
    </xf>
    <xf numFmtId="4" fontId="6" fillId="0" borderId="0" xfId="55" applyNumberFormat="1" applyFont="1" applyFill="1" applyBorder="1" applyAlignment="1" applyProtection="1">
      <alignment horizontal="center"/>
    </xf>
    <xf numFmtId="169" fontId="35" fillId="0" borderId="0" xfId="0" applyNumberFormat="1" applyFont="1" applyFill="1" applyBorder="1" applyAlignment="1">
      <alignment horizontal="right"/>
    </xf>
    <xf numFmtId="170" fontId="35" fillId="0" borderId="0" xfId="0" applyNumberFormat="1" applyFont="1" applyFill="1" applyBorder="1" applyAlignment="1">
      <alignment horizontal="center"/>
    </xf>
    <xf numFmtId="170" fontId="35" fillId="0" borderId="0" xfId="0" applyNumberFormat="1" applyFont="1" applyFill="1" applyBorder="1" applyAlignment="1">
      <alignment horizontal="right"/>
    </xf>
    <xf numFmtId="169" fontId="35" fillId="0" borderId="0" xfId="0" applyNumberFormat="1" applyFont="1" applyFill="1" applyBorder="1" applyAlignment="1">
      <alignment horizontal="center"/>
    </xf>
    <xf numFmtId="0" fontId="35" fillId="0" borderId="0" xfId="113" applyNumberFormat="1" applyFont="1" applyFill="1" applyBorder="1" applyAlignment="1">
      <alignment horizontal="justify" vertical="top"/>
    </xf>
    <xf numFmtId="4" fontId="35" fillId="0" borderId="0" xfId="131" applyNumberFormat="1" applyFont="1" applyFill="1" applyBorder="1" applyAlignment="1" applyProtection="1">
      <alignment horizontal="right" shrinkToFit="1"/>
    </xf>
    <xf numFmtId="0" fontId="35" fillId="0" borderId="0" xfId="0" applyFont="1" applyBorder="1" applyAlignment="1">
      <alignment horizontal="right"/>
    </xf>
    <xf numFmtId="4" fontId="35" fillId="0" borderId="0" xfId="0" applyNumberFormat="1" applyFont="1" applyFill="1" applyBorder="1" applyAlignment="1" applyProtection="1">
      <alignment horizontal="right" wrapText="1"/>
    </xf>
    <xf numFmtId="4" fontId="35" fillId="0" borderId="0" xfId="40" applyNumberFormat="1" applyFont="1" applyFill="1" applyBorder="1" applyAlignment="1" applyProtection="1">
      <alignment horizontal="right"/>
    </xf>
    <xf numFmtId="4" fontId="35" fillId="24" borderId="0" xfId="0" applyNumberFormat="1" applyFont="1" applyFill="1" applyBorder="1" applyAlignment="1" applyProtection="1">
      <alignment horizontal="right"/>
      <protection locked="0"/>
    </xf>
    <xf numFmtId="4" fontId="50" fillId="0" borderId="0" xfId="40" applyNumberFormat="1" applyFont="1" applyFill="1" applyBorder="1" applyAlignment="1" applyProtection="1">
      <alignment horizontal="right"/>
    </xf>
    <xf numFmtId="4" fontId="35" fillId="0" borderId="0" xfId="0" applyNumberFormat="1" applyFont="1" applyFill="1" applyBorder="1" applyAlignment="1">
      <alignment horizontal="right"/>
    </xf>
    <xf numFmtId="4" fontId="35" fillId="0" borderId="0" xfId="53" applyNumberFormat="1" applyFont="1" applyFill="1" applyBorder="1" applyAlignment="1">
      <alignment vertical="top" wrapText="1"/>
    </xf>
    <xf numFmtId="0" fontId="35" fillId="0" borderId="0" xfId="53" applyFont="1" applyFill="1" applyBorder="1" applyAlignment="1">
      <alignment horizontal="right" vertical="top" wrapText="1"/>
    </xf>
    <xf numFmtId="4" fontId="35" fillId="0" borderId="0" xfId="53" applyNumberFormat="1" applyFont="1" applyFill="1" applyBorder="1" applyAlignment="1">
      <alignment wrapText="1"/>
    </xf>
    <xf numFmtId="4" fontId="35" fillId="0" borderId="0" xfId="39" applyNumberFormat="1" applyFont="1" applyFill="1" applyBorder="1" applyAlignment="1" applyProtection="1">
      <alignment horizontal="right"/>
    </xf>
    <xf numFmtId="4" fontId="35" fillId="0" borderId="0" xfId="0" applyNumberFormat="1" applyFont="1" applyBorder="1" applyAlignment="1" applyProtection="1">
      <alignment horizontal="right"/>
      <protection locked="0"/>
    </xf>
    <xf numFmtId="173" fontId="35" fillId="0" borderId="0" xfId="0" applyNumberFormat="1" applyFont="1" applyBorder="1" applyAlignment="1">
      <alignment horizontal="right"/>
    </xf>
    <xf numFmtId="171" fontId="35" fillId="0" borderId="0" xfId="39" applyNumberFormat="1" applyFont="1" applyFill="1" applyBorder="1" applyAlignment="1" applyProtection="1">
      <alignment horizontal="right"/>
    </xf>
    <xf numFmtId="2" fontId="72" fillId="0" borderId="0" xfId="0" applyNumberFormat="1" applyFont="1" applyFill="1" applyBorder="1" applyAlignment="1" applyProtection="1">
      <alignment horizontal="right"/>
      <protection locked="0"/>
    </xf>
    <xf numFmtId="171" fontId="35" fillId="0" borderId="0" xfId="40" applyNumberFormat="1" applyFont="1" applyFill="1" applyBorder="1" applyAlignment="1" applyProtection="1">
      <alignment horizontal="right"/>
    </xf>
    <xf numFmtId="0" fontId="6" fillId="0" borderId="0" xfId="0" applyFont="1" applyBorder="1" applyAlignment="1">
      <alignment horizontal="right"/>
    </xf>
    <xf numFmtId="4" fontId="6" fillId="0" borderId="0" xfId="0" applyNumberFormat="1" applyFont="1" applyBorder="1" applyAlignment="1">
      <alignment horizontal="right"/>
    </xf>
    <xf numFmtId="4" fontId="6" fillId="0" borderId="0" xfId="0" applyNumberFormat="1" applyFont="1" applyFill="1" applyBorder="1" applyAlignment="1">
      <alignment horizontal="right"/>
    </xf>
    <xf numFmtId="171" fontId="6" fillId="0" borderId="0" xfId="39" applyNumberFormat="1" applyFont="1" applyFill="1" applyBorder="1" applyAlignment="1" applyProtection="1">
      <alignment horizontal="right"/>
    </xf>
    <xf numFmtId="4" fontId="6" fillId="0" borderId="0" xfId="90" applyNumberFormat="1" applyFont="1" applyBorder="1" applyAlignment="1">
      <alignment horizontal="right"/>
    </xf>
    <xf numFmtId="171" fontId="6" fillId="0" borderId="0" xfId="0" applyNumberFormat="1" applyFont="1" applyBorder="1" applyAlignment="1">
      <alignment horizontal="right"/>
    </xf>
    <xf numFmtId="4" fontId="6" fillId="0" borderId="0" xfId="90" applyNumberFormat="1" applyFont="1" applyFill="1" applyBorder="1" applyAlignment="1">
      <alignment horizontal="right"/>
    </xf>
    <xf numFmtId="4" fontId="51" fillId="0" borderId="0" xfId="0" applyNumberFormat="1" applyFont="1" applyFill="1" applyBorder="1" applyAlignment="1">
      <alignment horizontal="right"/>
    </xf>
    <xf numFmtId="4" fontId="51" fillId="0" borderId="0" xfId="0" applyNumberFormat="1" applyFont="1" applyBorder="1" applyAlignment="1">
      <alignment horizontal="right"/>
    </xf>
    <xf numFmtId="0" fontId="51" fillId="0" borderId="0" xfId="0" applyFont="1" applyBorder="1"/>
    <xf numFmtId="0" fontId="51" fillId="0" borderId="0" xfId="0" applyFont="1" applyBorder="1" applyAlignment="1">
      <alignment horizontal="right"/>
    </xf>
    <xf numFmtId="172" fontId="6" fillId="0" borderId="0" xfId="0" applyNumberFormat="1" applyFont="1" applyBorder="1" applyAlignment="1">
      <alignment horizontal="right"/>
    </xf>
    <xf numFmtId="0" fontId="6" fillId="0" borderId="0" xfId="118" applyFont="1" applyBorder="1" applyAlignment="1">
      <alignment horizontal="right"/>
    </xf>
    <xf numFmtId="4" fontId="6" fillId="0" borderId="0" xfId="55" applyNumberFormat="1" applyFont="1" applyFill="1" applyBorder="1" applyAlignment="1" applyProtection="1">
      <alignment horizontal="right"/>
      <protection locked="0"/>
    </xf>
    <xf numFmtId="4" fontId="6" fillId="0" borderId="0" xfId="55" applyNumberFormat="1" applyFont="1" applyFill="1" applyBorder="1" applyAlignment="1" applyProtection="1">
      <alignment horizontal="left" vertical="top" wrapText="1"/>
    </xf>
    <xf numFmtId="181" fontId="6" fillId="0" borderId="0" xfId="55" applyNumberFormat="1" applyFont="1" applyFill="1" applyBorder="1" applyAlignment="1" applyProtection="1">
      <alignment horizontal="right"/>
      <protection locked="0"/>
    </xf>
    <xf numFmtId="181" fontId="6" fillId="0" borderId="0" xfId="55" applyNumberFormat="1" applyFont="1" applyFill="1" applyBorder="1" applyAlignment="1" applyProtection="1">
      <alignment horizontal="right"/>
    </xf>
    <xf numFmtId="169" fontId="6" fillId="0" borderId="0" xfId="99" applyNumberFormat="1" applyFont="1" applyFill="1" applyBorder="1"/>
    <xf numFmtId="4" fontId="73" fillId="0" borderId="0" xfId="55" applyNumberFormat="1" applyFont="1" applyFill="1" applyBorder="1" applyAlignment="1" applyProtection="1">
      <alignment horizontal="right"/>
    </xf>
    <xf numFmtId="181" fontId="73" fillId="0" borderId="0" xfId="55" applyNumberFormat="1" applyFont="1" applyFill="1" applyBorder="1" applyAlignment="1" applyProtection="1">
      <alignment horizontal="right"/>
    </xf>
    <xf numFmtId="8" fontId="6" fillId="0" borderId="0" xfId="0" applyNumberFormat="1" applyFont="1" applyBorder="1" applyAlignment="1">
      <alignment vertical="top" wrapText="1"/>
    </xf>
    <xf numFmtId="0" fontId="40" fillId="0" borderId="0" xfId="0" applyFont="1" applyFill="1" applyBorder="1" applyAlignment="1">
      <alignment horizontal="right" vertical="center"/>
    </xf>
    <xf numFmtId="0" fontId="37" fillId="24" borderId="0" xfId="66" applyFont="1" applyFill="1" applyBorder="1" applyAlignment="1">
      <alignment horizontal="right" shrinkToFit="1"/>
    </xf>
    <xf numFmtId="0" fontId="37" fillId="0" borderId="0" xfId="53" applyNumberFormat="1" applyFont="1" applyFill="1" applyBorder="1" applyAlignment="1" applyProtection="1">
      <alignment horizontal="right" vertical="top"/>
    </xf>
    <xf numFmtId="0" fontId="42" fillId="0" borderId="0" xfId="53" applyFont="1" applyBorder="1" applyAlignment="1">
      <alignment horizontal="right"/>
    </xf>
    <xf numFmtId="1" fontId="37" fillId="0" borderId="0" xfId="53" applyNumberFormat="1" applyFont="1" applyFill="1" applyBorder="1" applyAlignment="1" applyProtection="1">
      <alignment horizontal="right" vertical="center"/>
    </xf>
    <xf numFmtId="0" fontId="37" fillId="0" borderId="0" xfId="0" applyFont="1" applyFill="1" applyBorder="1" applyAlignment="1" applyProtection="1">
      <alignment horizontal="right"/>
    </xf>
    <xf numFmtId="0" fontId="37" fillId="0" borderId="0" xfId="0" applyNumberFormat="1" applyFont="1" applyFill="1" applyBorder="1" applyAlignment="1" applyProtection="1">
      <alignment horizontal="right" vertical="top"/>
    </xf>
    <xf numFmtId="1" fontId="37" fillId="0" borderId="0" xfId="0" applyNumberFormat="1" applyFont="1" applyFill="1" applyBorder="1" applyAlignment="1" applyProtection="1">
      <alignment horizontal="right"/>
    </xf>
    <xf numFmtId="1" fontId="71" fillId="0" borderId="0" xfId="0" applyNumberFormat="1" applyFont="1" applyFill="1" applyBorder="1" applyAlignment="1" applyProtection="1">
      <alignment horizontal="right"/>
    </xf>
    <xf numFmtId="1" fontId="37" fillId="0" borderId="0" xfId="0" applyNumberFormat="1" applyFont="1" applyFill="1" applyBorder="1" applyAlignment="1" applyProtection="1">
      <alignment horizontal="center" vertical="center"/>
    </xf>
    <xf numFmtId="1" fontId="37" fillId="0" borderId="0" xfId="0" applyNumberFormat="1" applyFont="1" applyFill="1" applyBorder="1" applyAlignment="1" applyProtection="1">
      <alignment horizontal="right" vertical="center"/>
    </xf>
    <xf numFmtId="0" fontId="3" fillId="0" borderId="0" xfId="0" applyFont="1" applyFill="1" applyAlignment="1">
      <alignment horizontal="justify" vertical="top"/>
    </xf>
    <xf numFmtId="0" fontId="52" fillId="0" borderId="0" xfId="0" applyFont="1" applyFill="1" applyAlignment="1">
      <alignment horizontal="justify" vertical="top"/>
    </xf>
    <xf numFmtId="0" fontId="53" fillId="0" borderId="0" xfId="0" applyFont="1" applyFill="1" applyAlignment="1">
      <alignment horizontal="justify" vertical="top"/>
    </xf>
    <xf numFmtId="166" fontId="2" fillId="0" borderId="0" xfId="0" applyNumberFormat="1" applyFont="1" applyFill="1" applyAlignment="1" applyProtection="1">
      <alignment horizontal="right"/>
    </xf>
    <xf numFmtId="166" fontId="3" fillId="0" borderId="0" xfId="0" applyNumberFormat="1" applyFont="1" applyFill="1" applyAlignment="1" applyProtection="1">
      <alignment horizontal="right"/>
    </xf>
    <xf numFmtId="0" fontId="52" fillId="0" borderId="0" xfId="0" applyFont="1" applyFill="1" applyAlignment="1">
      <alignment horizontal="right" vertical="top"/>
    </xf>
    <xf numFmtId="0" fontId="55" fillId="0" borderId="0" xfId="0" applyFont="1" applyFill="1" applyAlignment="1">
      <alignment vertical="center"/>
    </xf>
    <xf numFmtId="0" fontId="52" fillId="0" borderId="0" xfId="0" applyFont="1" applyFill="1" applyAlignment="1">
      <alignment horizontal="justify" vertical="top" wrapText="1"/>
    </xf>
    <xf numFmtId="0" fontId="53" fillId="0" borderId="0" xfId="0" applyFont="1" applyFill="1" applyAlignment="1">
      <alignment horizontal="right" vertical="top"/>
    </xf>
    <xf numFmtId="166" fontId="3" fillId="0" borderId="0" xfId="0" applyNumberFormat="1" applyFont="1" applyFill="1" applyAlignment="1">
      <alignment horizontal="right"/>
    </xf>
    <xf numFmtId="0" fontId="52" fillId="0" borderId="0" xfId="0" applyFont="1" applyFill="1" applyAlignment="1">
      <alignment horizontal="left" vertical="center"/>
    </xf>
    <xf numFmtId="0" fontId="52" fillId="0" borderId="0" xfId="0" applyFont="1" applyFill="1" applyAlignment="1">
      <alignment horizontal="right" vertical="center"/>
    </xf>
    <xf numFmtId="0" fontId="11" fillId="0" borderId="0" xfId="0" applyNumberFormat="1" applyFont="1" applyFill="1" applyBorder="1" applyAlignment="1">
      <alignment horizontal="justify" vertical="top" wrapText="1"/>
    </xf>
    <xf numFmtId="0" fontId="11" fillId="0" borderId="0" xfId="0" applyFont="1" applyFill="1" applyAlignment="1">
      <alignment horizontal="left"/>
    </xf>
    <xf numFmtId="166" fontId="3" fillId="0" borderId="0" xfId="0" applyNumberFormat="1" applyFont="1" applyFill="1" applyAlignment="1" applyProtection="1"/>
    <xf numFmtId="0" fontId="11" fillId="0" borderId="0" xfId="0" applyFont="1" applyFill="1" applyAlignment="1">
      <alignment horizontal="right" vertical="top"/>
    </xf>
    <xf numFmtId="167" fontId="3" fillId="0" borderId="0" xfId="0" applyNumberFormat="1" applyFont="1" applyFill="1" applyAlignment="1" applyProtection="1">
      <alignment horizontal="right"/>
    </xf>
    <xf numFmtId="0" fontId="56" fillId="0" borderId="0" xfId="0" applyFont="1" applyFill="1"/>
    <xf numFmtId="166" fontId="2" fillId="0" borderId="0" xfId="0" applyNumberFormat="1" applyFont="1" applyFill="1" applyAlignment="1">
      <alignment horizontal="right"/>
    </xf>
    <xf numFmtId="0" fontId="56" fillId="0" borderId="0" xfId="0" applyFont="1" applyFill="1" applyAlignment="1">
      <alignment horizontal="right" vertical="center"/>
    </xf>
    <xf numFmtId="0" fontId="3" fillId="0" borderId="0" xfId="0" applyFont="1" applyFill="1" applyAlignment="1">
      <alignment horizontal="left" vertical="center"/>
    </xf>
    <xf numFmtId="0" fontId="11" fillId="0" borderId="0" xfId="0" applyNumberFormat="1" applyFont="1" applyFill="1" applyAlignment="1">
      <alignment vertical="top" wrapText="1"/>
    </xf>
    <xf numFmtId="0" fontId="52" fillId="0" borderId="0" xfId="0" applyFont="1" applyFill="1"/>
    <xf numFmtId="0" fontId="11" fillId="0" borderId="0" xfId="0" applyFont="1" applyFill="1" applyAlignment="1"/>
    <xf numFmtId="0" fontId="55" fillId="0" borderId="0" xfId="0" applyFont="1" applyFill="1"/>
    <xf numFmtId="0" fontId="53" fillId="0" borderId="0" xfId="0" applyFont="1" applyFill="1" applyAlignment="1">
      <alignment horizontal="right" vertical="center"/>
    </xf>
    <xf numFmtId="0" fontId="11" fillId="0" borderId="0" xfId="0" applyFont="1" applyFill="1" applyAlignment="1">
      <alignment horizontal="justify" vertical="top" wrapText="1"/>
    </xf>
    <xf numFmtId="0" fontId="52" fillId="0" borderId="0" xfId="0" applyFont="1" applyFill="1" applyAlignment="1">
      <alignment vertical="center"/>
    </xf>
    <xf numFmtId="9" fontId="3" fillId="0" borderId="0" xfId="115" applyFont="1" applyFill="1" applyAlignment="1">
      <alignment horizontal="left"/>
    </xf>
    <xf numFmtId="0" fontId="52" fillId="0" borderId="0" xfId="115" applyNumberFormat="1" applyFont="1" applyFill="1" applyAlignment="1">
      <alignment horizontal="justify" vertical="top"/>
    </xf>
    <xf numFmtId="4" fontId="57" fillId="0" borderId="0" xfId="0" applyNumberFormat="1" applyFont="1" applyFill="1" applyAlignment="1">
      <alignment vertical="center"/>
    </xf>
    <xf numFmtId="0" fontId="10" fillId="0" borderId="0" xfId="0" applyFont="1" applyFill="1" applyBorder="1" applyAlignment="1" applyProtection="1">
      <alignment horizontal="center"/>
    </xf>
    <xf numFmtId="0" fontId="5" fillId="0" borderId="0" xfId="0" quotePrefix="1" applyFont="1" applyFill="1" applyAlignment="1">
      <alignment horizontal="right" vertical="center"/>
    </xf>
    <xf numFmtId="166" fontId="3" fillId="0" borderId="0" xfId="0" applyNumberFormat="1" applyFont="1" applyFill="1" applyAlignment="1">
      <alignment horizontal="right" vertical="center"/>
    </xf>
    <xf numFmtId="0" fontId="52" fillId="0" borderId="0" xfId="0" quotePrefix="1" applyFont="1" applyFill="1" applyAlignment="1">
      <alignment horizontal="left" vertical="center" wrapText="1"/>
    </xf>
    <xf numFmtId="0" fontId="6" fillId="0" borderId="0" xfId="0" applyFont="1" applyFill="1" applyAlignment="1">
      <alignment horizontal="justify" vertical="top" wrapText="1"/>
    </xf>
    <xf numFmtId="4" fontId="5" fillId="0" borderId="0" xfId="0" applyNumberFormat="1" applyFont="1" applyFill="1" applyAlignment="1">
      <alignment vertical="center"/>
    </xf>
    <xf numFmtId="0" fontId="5" fillId="0" borderId="0" xfId="0" applyFont="1" applyFill="1" applyAlignment="1">
      <alignment horizontal="justify" vertical="center"/>
    </xf>
    <xf numFmtId="0" fontId="5" fillId="0" borderId="0" xfId="0" applyFont="1" applyFill="1" applyAlignment="1">
      <alignment vertical="center"/>
    </xf>
    <xf numFmtId="168" fontId="6" fillId="0" borderId="0" xfId="0" applyNumberFormat="1" applyFont="1" applyFill="1" applyAlignment="1" applyProtection="1">
      <alignment vertical="center"/>
    </xf>
    <xf numFmtId="0" fontId="5" fillId="0" borderId="0" xfId="0" applyFont="1" applyFill="1" applyAlignment="1">
      <alignment horizontal="right" vertical="center"/>
    </xf>
    <xf numFmtId="0" fontId="11" fillId="0" borderId="0" xfId="0" applyFont="1" applyFill="1" applyAlignment="1">
      <alignment horizontal="justify" vertical="top"/>
    </xf>
    <xf numFmtId="0" fontId="11" fillId="0" borderId="0" xfId="0" applyNumberFormat="1" applyFont="1" applyFill="1" applyAlignment="1">
      <alignment horizontal="justify" vertical="top" wrapText="1"/>
    </xf>
    <xf numFmtId="4" fontId="60" fillId="0" borderId="0" xfId="0" applyNumberFormat="1" applyFont="1" applyFill="1" applyAlignment="1">
      <alignment vertical="center"/>
    </xf>
    <xf numFmtId="0" fontId="60" fillId="0" borderId="0" xfId="0" applyFont="1" applyFill="1" applyAlignment="1">
      <alignment vertical="center"/>
    </xf>
    <xf numFmtId="168" fontId="6" fillId="0" borderId="0" xfId="0" applyNumberFormat="1" applyFont="1" applyFill="1" applyAlignment="1" applyProtection="1"/>
    <xf numFmtId="0" fontId="52" fillId="0" borderId="0" xfId="0" quotePrefix="1" applyFont="1" applyFill="1" applyAlignment="1">
      <alignment horizontal="right" vertical="center" wrapText="1"/>
    </xf>
    <xf numFmtId="4" fontId="7" fillId="0" borderId="0" xfId="0" applyNumberFormat="1" applyFont="1" applyFill="1" applyAlignment="1" applyProtection="1">
      <alignment vertical="center"/>
    </xf>
    <xf numFmtId="0" fontId="61" fillId="0" borderId="0" xfId="0" quotePrefix="1" applyFont="1" applyFill="1" applyAlignment="1">
      <alignment horizontal="right" vertical="center"/>
    </xf>
    <xf numFmtId="0" fontId="6" fillId="0" borderId="0" xfId="0" applyFont="1" applyFill="1" applyAlignment="1">
      <alignment horizontal="left" vertical="center"/>
    </xf>
    <xf numFmtId="4" fontId="5" fillId="0" borderId="0" xfId="0" applyNumberFormat="1" applyFont="1" applyFill="1" applyAlignment="1" applyProtection="1">
      <alignment vertical="center"/>
    </xf>
    <xf numFmtId="0" fontId="4" fillId="0" borderId="0" xfId="0" applyFont="1" applyFill="1" applyAlignment="1">
      <alignment horizontal="justify"/>
    </xf>
    <xf numFmtId="0" fontId="57" fillId="0" borderId="0" xfId="0" quotePrefix="1" applyFont="1" applyFill="1" applyAlignment="1">
      <alignment horizontal="right" vertical="center"/>
    </xf>
    <xf numFmtId="4" fontId="6" fillId="0" borderId="0" xfId="0" applyNumberFormat="1" applyFont="1" applyFill="1" applyAlignment="1" applyProtection="1">
      <alignment vertical="center"/>
    </xf>
    <xf numFmtId="0" fontId="5" fillId="0" borderId="0" xfId="0" quotePrefix="1" applyFont="1" applyFill="1" applyAlignment="1">
      <alignment horizontal="right" vertical="center" wrapText="1"/>
    </xf>
    <xf numFmtId="0" fontId="5" fillId="0" borderId="0" xfId="0" applyFont="1" applyFill="1" applyAlignment="1">
      <alignment horizontal="right" vertical="center" wrapText="1"/>
    </xf>
    <xf numFmtId="0" fontId="5" fillId="0" borderId="0" xfId="0" applyFont="1" applyFill="1" applyAlignment="1">
      <alignment vertical="center" wrapText="1"/>
    </xf>
    <xf numFmtId="0" fontId="6" fillId="0" borderId="0" xfId="0" applyFont="1" applyFill="1" applyAlignment="1">
      <alignment horizontal="right" vertical="center"/>
    </xf>
    <xf numFmtId="0" fontId="5" fillId="0" borderId="0" xfId="0" quotePrefix="1" applyFont="1" applyFill="1" applyAlignment="1">
      <alignment horizontal="left" vertical="center"/>
    </xf>
    <xf numFmtId="4" fontId="60" fillId="0" borderId="0" xfId="0" applyNumberFormat="1" applyFont="1" applyFill="1" applyAlignment="1" applyProtection="1">
      <alignment vertical="center"/>
    </xf>
    <xf numFmtId="0" fontId="52" fillId="0" borderId="0" xfId="115" applyNumberFormat="1" applyFont="1" applyFill="1" applyAlignment="1">
      <alignment horizontal="right" vertical="top"/>
    </xf>
    <xf numFmtId="0" fontId="5" fillId="0" borderId="0" xfId="0" applyNumberFormat="1" applyFont="1" applyFill="1" applyAlignment="1" applyProtection="1">
      <alignment horizontal="justify" vertical="top" wrapText="1"/>
    </xf>
    <xf numFmtId="2" fontId="7" fillId="0" borderId="0" xfId="0" applyNumberFormat="1" applyFont="1" applyFill="1"/>
    <xf numFmtId="0" fontId="52" fillId="0" borderId="0" xfId="0" applyFont="1" applyFill="1" applyAlignment="1">
      <alignment horizontal="left" vertical="center" wrapText="1"/>
    </xf>
    <xf numFmtId="0" fontId="52" fillId="0" borderId="0" xfId="0" quotePrefix="1" applyFont="1" applyFill="1" applyAlignment="1">
      <alignment horizontal="justify" vertical="center"/>
    </xf>
    <xf numFmtId="0" fontId="10" fillId="0" borderId="0" xfId="0" applyFont="1" applyFill="1" applyProtection="1"/>
    <xf numFmtId="0" fontId="52" fillId="0" borderId="0" xfId="0" applyFont="1" applyFill="1" applyAlignment="1">
      <alignment horizontal="right" vertical="center" wrapText="1"/>
    </xf>
    <xf numFmtId="0" fontId="5" fillId="0" borderId="0" xfId="0" applyFont="1" applyFill="1" applyBorder="1"/>
    <xf numFmtId="0" fontId="6"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center"/>
    </xf>
    <xf numFmtId="4" fontId="5" fillId="0" borderId="0" xfId="0" applyNumberFormat="1" applyFont="1" applyFill="1" applyBorder="1" applyAlignment="1" applyProtection="1">
      <alignment horizontal="right"/>
    </xf>
    <xf numFmtId="0" fontId="8" fillId="0" borderId="0" xfId="0" applyNumberFormat="1" applyFont="1" applyFill="1" applyBorder="1" applyAlignment="1" applyProtection="1">
      <alignment horizontal="justify" vertical="top" wrapText="1"/>
    </xf>
    <xf numFmtId="0" fontId="5" fillId="0" borderId="0" xfId="0" applyNumberFormat="1" applyFont="1" applyFill="1" applyBorder="1" applyAlignment="1" applyProtection="1">
      <alignment horizontal="justify" vertical="top" wrapText="1"/>
    </xf>
    <xf numFmtId="0" fontId="5" fillId="0" borderId="0" xfId="0" applyNumberFormat="1" applyFont="1" applyFill="1" applyBorder="1" applyAlignment="1" applyProtection="1">
      <alignment horizontal="justify" vertical="top"/>
    </xf>
    <xf numFmtId="0" fontId="6" fillId="0" borderId="0" xfId="0" applyFont="1" applyFill="1" applyBorder="1" applyAlignment="1">
      <alignment vertical="top" wrapText="1"/>
    </xf>
    <xf numFmtId="0" fontId="5" fillId="0" borderId="0" xfId="0" applyFont="1" applyFill="1" applyBorder="1" applyAlignment="1">
      <alignment horizontal="right" vertical="top" wrapText="1"/>
    </xf>
    <xf numFmtId="2" fontId="35" fillId="0" borderId="0" xfId="0" applyNumberFormat="1" applyFont="1" applyFill="1" applyBorder="1" applyAlignment="1" applyProtection="1">
      <alignment horizontal="left" vertical="top"/>
    </xf>
    <xf numFmtId="2" fontId="72" fillId="0" borderId="0" xfId="0" applyNumberFormat="1" applyFont="1" applyFill="1" applyBorder="1" applyAlignment="1" applyProtection="1">
      <alignment horizontal="left" vertical="top"/>
    </xf>
    <xf numFmtId="0" fontId="6" fillId="0" borderId="0" xfId="0" applyFont="1" applyBorder="1" applyAlignment="1">
      <alignment horizontal="left" wrapText="1"/>
    </xf>
    <xf numFmtId="0" fontId="35" fillId="0" borderId="0" xfId="0" applyFont="1" applyFill="1" applyBorder="1" applyAlignment="1">
      <alignment horizontal="right" vertical="center"/>
    </xf>
    <xf numFmtId="0" fontId="5" fillId="0" borderId="0" xfId="0" applyFont="1" applyFill="1" applyAlignment="1">
      <alignment horizontal="right"/>
    </xf>
    <xf numFmtId="0" fontId="35" fillId="0" borderId="0" xfId="0" applyFont="1" applyFill="1" applyBorder="1" applyAlignment="1">
      <alignment horizontal="right"/>
    </xf>
    <xf numFmtId="1" fontId="35" fillId="0" borderId="0" xfId="0" applyNumberFormat="1" applyFont="1" applyFill="1" applyBorder="1" applyAlignment="1" applyProtection="1">
      <alignment horizontal="right" vertical="center"/>
    </xf>
    <xf numFmtId="0" fontId="6" fillId="0" borderId="0" xfId="0" applyFont="1" applyBorder="1" applyAlignment="1">
      <alignment horizontal="right" wrapText="1"/>
    </xf>
    <xf numFmtId="0" fontId="11" fillId="0" borderId="0" xfId="0" applyFont="1" applyFill="1" applyAlignment="1">
      <alignment horizontal="right"/>
    </xf>
    <xf numFmtId="4" fontId="57" fillId="0" borderId="0" xfId="0" applyNumberFormat="1" applyFont="1" applyFill="1" applyAlignment="1">
      <alignment horizontal="right" vertical="center"/>
    </xf>
    <xf numFmtId="4" fontId="5" fillId="0" borderId="0" xfId="0" applyNumberFormat="1" applyFont="1" applyFill="1" applyAlignment="1">
      <alignment horizontal="right" vertical="center"/>
    </xf>
    <xf numFmtId="168" fontId="6" fillId="0" borderId="0" xfId="0" applyNumberFormat="1" applyFont="1" applyFill="1" applyAlignment="1" applyProtection="1">
      <alignment horizontal="right" vertical="center"/>
    </xf>
    <xf numFmtId="4" fontId="60" fillId="0" borderId="0" xfId="0" applyNumberFormat="1" applyFont="1" applyFill="1" applyAlignment="1">
      <alignment horizontal="right" vertical="center"/>
    </xf>
    <xf numFmtId="168" fontId="6" fillId="0" borderId="0" xfId="0" applyNumberFormat="1" applyFont="1" applyFill="1" applyAlignment="1" applyProtection="1">
      <alignment horizontal="right"/>
    </xf>
    <xf numFmtId="4" fontId="7" fillId="0" borderId="0" xfId="0" applyNumberFormat="1" applyFont="1" applyFill="1" applyAlignment="1" applyProtection="1">
      <alignment horizontal="right" vertical="center"/>
    </xf>
    <xf numFmtId="4" fontId="5" fillId="0" borderId="0" xfId="0" applyNumberFormat="1" applyFont="1" applyFill="1" applyAlignment="1" applyProtection="1">
      <alignment horizontal="right" vertical="center"/>
    </xf>
    <xf numFmtId="4" fontId="6" fillId="0" borderId="0" xfId="0" applyNumberFormat="1" applyFont="1" applyFill="1" applyAlignment="1" applyProtection="1">
      <alignment horizontal="right" vertical="center"/>
    </xf>
    <xf numFmtId="4" fontId="60" fillId="0" borderId="0" xfId="0" applyNumberFormat="1" applyFont="1" applyFill="1" applyAlignment="1" applyProtection="1">
      <alignment horizontal="right" vertical="center"/>
    </xf>
    <xf numFmtId="2" fontId="7" fillId="0" borderId="0" xfId="0" applyNumberFormat="1" applyFont="1" applyFill="1" applyAlignment="1">
      <alignment horizontal="right"/>
    </xf>
    <xf numFmtId="0" fontId="5" fillId="0" borderId="0" xfId="0" applyFont="1" applyFill="1" applyBorder="1" applyAlignment="1">
      <alignment horizontal="right"/>
    </xf>
    <xf numFmtId="173" fontId="35" fillId="0" borderId="0" xfId="0" applyNumberFormat="1" applyFont="1" applyBorder="1" applyAlignment="1">
      <alignment horizontal="right" wrapText="1"/>
    </xf>
    <xf numFmtId="173" fontId="35" fillId="0" borderId="0" xfId="131" applyNumberFormat="1" applyFont="1" applyFill="1" applyBorder="1" applyAlignment="1" applyProtection="1">
      <alignment horizontal="right" shrinkToFit="1"/>
    </xf>
    <xf numFmtId="173" fontId="35" fillId="0" borderId="0" xfId="0" applyNumberFormat="1" applyFont="1" applyBorder="1" applyAlignment="1" applyProtection="1">
      <alignment horizontal="right"/>
    </xf>
    <xf numFmtId="173" fontId="35" fillId="0" borderId="0" xfId="0" applyNumberFormat="1" applyFont="1" applyFill="1" applyBorder="1" applyAlignment="1" applyProtection="1">
      <alignment horizontal="right"/>
    </xf>
    <xf numFmtId="173" fontId="35" fillId="24" borderId="0" xfId="0" applyNumberFormat="1" applyFont="1" applyFill="1" applyBorder="1" applyAlignment="1">
      <alignment horizontal="right"/>
    </xf>
    <xf numFmtId="173" fontId="35" fillId="0" borderId="0" xfId="40" applyNumberFormat="1" applyFont="1" applyFill="1" applyBorder="1" applyAlignment="1" applyProtection="1">
      <alignment horizontal="right"/>
    </xf>
    <xf numFmtId="173" fontId="35" fillId="0" borderId="0" xfId="0" applyNumberFormat="1" applyFont="1" applyFill="1" applyBorder="1" applyAlignment="1">
      <alignment horizontal="right"/>
    </xf>
    <xf numFmtId="0" fontId="35" fillId="24" borderId="0" xfId="66" applyFont="1" applyFill="1" applyBorder="1" applyAlignment="1">
      <alignment horizontal="right" shrinkToFit="1"/>
    </xf>
    <xf numFmtId="173" fontId="35" fillId="24" borderId="0" xfId="66" applyNumberFormat="1" applyFont="1" applyFill="1" applyBorder="1" applyAlignment="1">
      <alignment horizontal="right" shrinkToFit="1"/>
    </xf>
    <xf numFmtId="0" fontId="41" fillId="0" borderId="0" xfId="53" applyFont="1" applyBorder="1" applyAlignment="1">
      <alignment horizontal="right"/>
    </xf>
    <xf numFmtId="0" fontId="35" fillId="0" borderId="0" xfId="53" applyFont="1" applyBorder="1" applyAlignment="1">
      <alignment horizontal="right"/>
    </xf>
    <xf numFmtId="1" fontId="35" fillId="0" borderId="0" xfId="53" applyNumberFormat="1" applyFont="1" applyFill="1" applyBorder="1" applyAlignment="1" applyProtection="1">
      <alignment horizontal="right" vertical="center"/>
    </xf>
    <xf numFmtId="0" fontId="6" fillId="0" borderId="0" xfId="90" applyFont="1" applyBorder="1" applyAlignment="1">
      <alignment horizontal="right"/>
    </xf>
    <xf numFmtId="4" fontId="6" fillId="0" borderId="0" xfId="55" applyNumberFormat="1" applyFont="1" applyBorder="1" applyAlignment="1" applyProtection="1">
      <alignment horizontal="right" vertical="center"/>
    </xf>
    <xf numFmtId="0" fontId="35" fillId="0" borderId="0" xfId="0" applyFont="1" applyBorder="1" applyAlignment="1">
      <alignment horizontal="center"/>
    </xf>
    <xf numFmtId="0" fontId="35" fillId="0" borderId="0" xfId="0" applyFont="1" applyBorder="1" applyAlignment="1">
      <alignment horizontal="center" vertical="center"/>
    </xf>
    <xf numFmtId="0" fontId="75" fillId="0" borderId="0" xfId="0" applyFont="1" applyFill="1" applyBorder="1" applyAlignment="1" applyProtection="1">
      <alignment horizontal="center"/>
    </xf>
    <xf numFmtId="0" fontId="5" fillId="0" borderId="0" xfId="54" applyNumberFormat="1" applyFont="1" applyFill="1" applyBorder="1" applyAlignment="1" applyProtection="1">
      <alignment horizontal="left" vertical="top" wrapText="1" indent="1"/>
    </xf>
    <xf numFmtId="0" fontId="53" fillId="0" borderId="0" xfId="115" applyNumberFormat="1" applyFont="1" applyFill="1" applyAlignment="1">
      <alignment horizontal="justify" vertical="top"/>
    </xf>
    <xf numFmtId="0" fontId="67" fillId="0" borderId="0" xfId="0" applyNumberFormat="1" applyFont="1" applyFill="1" applyBorder="1" applyAlignment="1" applyProtection="1">
      <alignment horizontal="justify" vertical="top" wrapText="1"/>
    </xf>
    <xf numFmtId="0" fontId="8" fillId="0" borderId="0" xfId="54" applyNumberFormat="1" applyFont="1" applyFill="1" applyBorder="1" applyAlignment="1" applyProtection="1">
      <alignment horizontal="justify" vertical="top"/>
    </xf>
    <xf numFmtId="0" fontId="8" fillId="0" borderId="0" xfId="54" applyNumberFormat="1" applyFont="1" applyFill="1" applyBorder="1" applyAlignment="1" applyProtection="1">
      <alignment horizontal="justify" vertical="top" wrapText="1"/>
    </xf>
    <xf numFmtId="0" fontId="6" fillId="0" borderId="0" xfId="0" applyFont="1" applyFill="1" applyAlignment="1">
      <alignment horizontal="justify"/>
    </xf>
    <xf numFmtId="0" fontId="6" fillId="0" borderId="0" xfId="54" applyFont="1" applyFill="1" applyBorder="1" applyAlignment="1" applyProtection="1">
      <alignment horizontal="justify" vertical="top" wrapText="1"/>
    </xf>
    <xf numFmtId="2" fontId="6" fillId="0" borderId="0" xfId="0" applyNumberFormat="1" applyFont="1" applyFill="1" applyBorder="1" applyAlignment="1" applyProtection="1">
      <alignment horizontal="right"/>
    </xf>
    <xf numFmtId="0" fontId="52" fillId="0" borderId="0" xfId="115" applyNumberFormat="1" applyFont="1" applyFill="1" applyAlignment="1">
      <alignment horizontal="justify" vertical="top" wrapText="1"/>
    </xf>
    <xf numFmtId="0" fontId="76" fillId="0" borderId="0" xfId="0" applyFont="1" applyFill="1" applyBorder="1" applyAlignment="1" applyProtection="1">
      <alignment horizontal="center"/>
    </xf>
    <xf numFmtId="166" fontId="77" fillId="0" borderId="0" xfId="0" applyNumberFormat="1" applyFont="1" applyFill="1" applyAlignment="1">
      <alignment horizontal="right"/>
    </xf>
    <xf numFmtId="0" fontId="5" fillId="0" borderId="0" xfId="0" applyFont="1" applyAlignment="1">
      <alignment horizontal="left" vertical="top" wrapText="1"/>
    </xf>
    <xf numFmtId="0" fontId="66" fillId="0" borderId="0" xfId="0" applyFont="1" applyAlignment="1">
      <alignment horizontal="left" vertical="top" wrapText="1"/>
    </xf>
    <xf numFmtId="0" fontId="5" fillId="0" borderId="0" xfId="0" applyFont="1" applyAlignment="1">
      <alignment horizontal="right"/>
    </xf>
    <xf numFmtId="4" fontId="5" fillId="0" borderId="0" xfId="0" applyNumberFormat="1" applyFont="1" applyAlignment="1">
      <alignment horizontal="right"/>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left" vertical="top" wrapText="1"/>
    </xf>
    <xf numFmtId="0" fontId="62" fillId="0" borderId="0" xfId="54" applyNumberFormat="1" applyFont="1" applyFill="1" applyBorder="1" applyAlignment="1" applyProtection="1">
      <alignment horizontal="justify" vertical="top" wrapText="1"/>
    </xf>
    <xf numFmtId="0" fontId="5" fillId="0" borderId="0" xfId="54" applyNumberFormat="1" applyFont="1" applyFill="1" applyBorder="1" applyAlignment="1" applyProtection="1">
      <alignment horizontal="justify" vertical="top" wrapText="1"/>
    </xf>
    <xf numFmtId="0" fontId="6" fillId="0" borderId="0" xfId="54" quotePrefix="1" applyNumberFormat="1" applyFont="1" applyFill="1" applyBorder="1" applyAlignment="1" applyProtection="1">
      <alignment horizontal="justify" vertical="top" wrapText="1"/>
    </xf>
    <xf numFmtId="0" fontId="6" fillId="0" borderId="0" xfId="54" applyNumberFormat="1" applyFont="1" applyFill="1" applyBorder="1" applyAlignment="1" applyProtection="1">
      <alignment horizontal="left" vertical="top" wrapText="1" indent="1"/>
    </xf>
    <xf numFmtId="0" fontId="4" fillId="0" borderId="0" xfId="54" quotePrefix="1" applyNumberFormat="1" applyFont="1" applyFill="1" applyBorder="1" applyAlignment="1" applyProtection="1">
      <alignment horizontal="justify" vertical="top" wrapText="1"/>
    </xf>
    <xf numFmtId="2" fontId="5" fillId="0" borderId="0" xfId="92"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left" vertical="top" wrapText="1" indent="1"/>
    </xf>
    <xf numFmtId="0" fontId="5" fillId="0" borderId="0" xfId="0" applyNumberFormat="1" applyFont="1" applyFill="1" applyBorder="1" applyAlignment="1" applyProtection="1">
      <alignment horizontal="left" vertical="top" wrapText="1" indent="1"/>
    </xf>
    <xf numFmtId="169" fontId="35" fillId="0" borderId="0" xfId="0" applyNumberFormat="1" applyFont="1" applyFill="1" applyBorder="1" applyAlignment="1">
      <alignment horizontal="center" wrapText="1"/>
    </xf>
    <xf numFmtId="0" fontId="5" fillId="0" borderId="0" xfId="0" applyFont="1" applyFill="1" applyBorder="1" applyAlignment="1">
      <alignment horizontal="justify" vertical="top"/>
    </xf>
    <xf numFmtId="0" fontId="5" fillId="0" borderId="0" xfId="0" applyFont="1" applyFill="1" applyBorder="1" applyAlignment="1">
      <alignment horizontal="left"/>
    </xf>
    <xf numFmtId="0" fontId="79" fillId="0" borderId="0" xfId="0" applyFont="1" applyBorder="1" applyAlignment="1">
      <alignment horizontal="right" vertical="top" wrapText="1"/>
    </xf>
    <xf numFmtId="0" fontId="80" fillId="0" borderId="0" xfId="0" applyFont="1" applyBorder="1" applyAlignment="1">
      <alignment horizontal="right" vertical="top" wrapText="1"/>
    </xf>
    <xf numFmtId="0" fontId="5" fillId="0" borderId="0" xfId="0" applyFont="1" applyBorder="1" applyAlignment="1">
      <alignment horizontal="left" vertical="top" wrapText="1"/>
    </xf>
    <xf numFmtId="0" fontId="5" fillId="0" borderId="0" xfId="0" applyFont="1" applyBorder="1" applyAlignment="1">
      <alignment horizontal="left" wrapText="1"/>
    </xf>
    <xf numFmtId="0" fontId="5" fillId="0" borderId="0" xfId="0" applyFont="1" applyFill="1" applyBorder="1" applyAlignment="1">
      <alignment horizontal="left" wrapText="1"/>
    </xf>
    <xf numFmtId="0" fontId="71" fillId="0" borderId="0" xfId="0" applyFont="1" applyFill="1" applyBorder="1" applyAlignment="1">
      <alignment horizontal="right"/>
    </xf>
    <xf numFmtId="0" fontId="53" fillId="0" borderId="0" xfId="0" applyFont="1" applyFill="1" applyAlignment="1">
      <alignment horizontal="left" vertical="top" wrapText="1"/>
    </xf>
    <xf numFmtId="0" fontId="37" fillId="25" borderId="0" xfId="0" applyFont="1" applyFill="1" applyBorder="1"/>
    <xf numFmtId="0" fontId="37" fillId="26" borderId="0" xfId="0" applyFont="1" applyFill="1" applyBorder="1"/>
    <xf numFmtId="0" fontId="52" fillId="26" borderId="0" xfId="115" applyNumberFormat="1" applyFont="1" applyFill="1" applyAlignment="1">
      <alignment horizontal="right" vertical="top"/>
    </xf>
    <xf numFmtId="166" fontId="3" fillId="26" borderId="0" xfId="0" applyNumberFormat="1" applyFont="1" applyFill="1" applyAlignment="1">
      <alignment horizontal="right"/>
    </xf>
    <xf numFmtId="169" fontId="35" fillId="26" borderId="0" xfId="0" applyNumberFormat="1" applyFont="1" applyFill="1" applyBorder="1" applyAlignment="1" applyProtection="1">
      <alignment horizontal="right"/>
    </xf>
    <xf numFmtId="0" fontId="52" fillId="26" borderId="0" xfId="115" applyNumberFormat="1" applyFont="1" applyFill="1" applyAlignment="1">
      <alignment horizontal="justify" vertical="top"/>
    </xf>
    <xf numFmtId="169" fontId="72" fillId="0" borderId="0" xfId="0" applyNumberFormat="1" applyFont="1" applyFill="1" applyBorder="1" applyAlignment="1">
      <alignment horizontal="center"/>
    </xf>
    <xf numFmtId="0" fontId="82" fillId="0" borderId="0" xfId="0" applyFont="1" applyBorder="1" applyAlignment="1">
      <alignment horizontal="right" vertical="top" wrapText="1"/>
    </xf>
    <xf numFmtId="0" fontId="83" fillId="0" borderId="0" xfId="0" applyFont="1" applyAlignment="1">
      <alignment horizontal="center" vertical="top" wrapText="1"/>
    </xf>
    <xf numFmtId="0" fontId="5" fillId="0" borderId="0" xfId="0" quotePrefix="1" applyFont="1" applyBorder="1" applyAlignment="1">
      <alignment horizontal="left" vertical="top" wrapText="1" indent="6"/>
    </xf>
    <xf numFmtId="0" fontId="5" fillId="0" borderId="0" xfId="0" quotePrefix="1" applyFont="1" applyBorder="1" applyAlignment="1">
      <alignment vertical="top" wrapText="1"/>
    </xf>
    <xf numFmtId="2" fontId="35" fillId="0" borderId="0" xfId="0" applyNumberFormat="1" applyFont="1" applyFill="1" applyBorder="1" applyAlignment="1">
      <alignment horizontal="left" vertical="center"/>
    </xf>
    <xf numFmtId="2" fontId="6" fillId="0" borderId="0" xfId="0" applyNumberFormat="1" applyFont="1" applyFill="1" applyAlignment="1">
      <alignment horizontal="left"/>
    </xf>
    <xf numFmtId="2" fontId="2" fillId="0" borderId="0" xfId="0" applyNumberFormat="1" applyFont="1" applyFill="1" applyAlignment="1" applyProtection="1">
      <alignment horizontal="left" vertical="center"/>
    </xf>
    <xf numFmtId="2" fontId="3" fillId="0" borderId="0" xfId="0" applyNumberFormat="1" applyFont="1" applyFill="1" applyAlignment="1" applyProtection="1">
      <alignment horizontal="left" vertical="top"/>
      <protection locked="0"/>
    </xf>
    <xf numFmtId="2" fontId="3" fillId="0" borderId="0" xfId="0" applyNumberFormat="1" applyFont="1" applyFill="1" applyAlignment="1" applyProtection="1">
      <alignment horizontal="left" vertical="top"/>
    </xf>
    <xf numFmtId="2" fontId="3" fillId="0" borderId="0" xfId="0" applyNumberFormat="1" applyFont="1" applyFill="1" applyAlignment="1" applyProtection="1">
      <alignment horizontal="left" vertical="center"/>
    </xf>
    <xf numFmtId="2" fontId="5" fillId="0" borderId="0" xfId="0" applyNumberFormat="1" applyFont="1" applyFill="1" applyAlignment="1">
      <alignment horizontal="left"/>
    </xf>
    <xf numFmtId="2" fontId="0" fillId="0" borderId="0" xfId="0" applyNumberFormat="1" applyFill="1" applyAlignment="1">
      <alignment horizontal="left"/>
    </xf>
    <xf numFmtId="2" fontId="7" fillId="0" borderId="0" xfId="0" applyNumberFormat="1" applyFont="1" applyFill="1" applyAlignment="1">
      <alignment horizontal="left" vertical="top"/>
    </xf>
    <xf numFmtId="2" fontId="3" fillId="0" borderId="0" xfId="0" applyNumberFormat="1" applyFont="1" applyFill="1" applyAlignment="1" applyProtection="1">
      <alignment horizontal="left"/>
    </xf>
    <xf numFmtId="2" fontId="2" fillId="0" borderId="0" xfId="0" applyNumberFormat="1" applyFont="1" applyFill="1" applyAlignment="1">
      <alignment horizontal="left"/>
    </xf>
    <xf numFmtId="2" fontId="3" fillId="0" borderId="0" xfId="0" applyNumberFormat="1" applyFont="1" applyFill="1" applyAlignment="1">
      <alignment horizontal="left" vertical="center"/>
    </xf>
    <xf numFmtId="2" fontId="3" fillId="0" borderId="0" xfId="0" applyNumberFormat="1" applyFont="1" applyFill="1" applyAlignment="1">
      <alignment horizontal="left"/>
    </xf>
    <xf numFmtId="2" fontId="53" fillId="0" borderId="0" xfId="0" applyNumberFormat="1" applyFont="1" applyFill="1" applyAlignment="1">
      <alignment horizontal="left" vertical="top"/>
    </xf>
    <xf numFmtId="2" fontId="2" fillId="0" borderId="0" xfId="0" applyNumberFormat="1" applyFont="1" applyFill="1" applyAlignment="1" applyProtection="1">
      <alignment horizontal="left"/>
    </xf>
    <xf numFmtId="2" fontId="7" fillId="0" borderId="0" xfId="0" applyNumberFormat="1" applyFont="1" applyFill="1" applyAlignment="1" applyProtection="1">
      <alignment horizontal="left" vertical="top"/>
    </xf>
    <xf numFmtId="2" fontId="57" fillId="0" borderId="0" xfId="0" applyNumberFormat="1" applyFont="1" applyFill="1" applyAlignment="1">
      <alignment horizontal="left" vertical="center"/>
    </xf>
    <xf numFmtId="2" fontId="6" fillId="0" borderId="0" xfId="0" applyNumberFormat="1" applyFont="1" applyFill="1" applyAlignment="1">
      <alignment horizontal="left" vertical="top"/>
    </xf>
    <xf numFmtId="2" fontId="37" fillId="0" borderId="0" xfId="0" applyNumberFormat="1" applyFont="1" applyFill="1" applyBorder="1"/>
    <xf numFmtId="2" fontId="35" fillId="0" borderId="0" xfId="0" applyNumberFormat="1" applyFont="1" applyFill="1" applyBorder="1" applyAlignment="1">
      <alignment horizontal="left" vertical="top"/>
    </xf>
    <xf numFmtId="2" fontId="35" fillId="0" borderId="0" xfId="0" applyNumberFormat="1" applyFont="1" applyFill="1" applyBorder="1" applyAlignment="1">
      <alignment horizontal="left"/>
    </xf>
    <xf numFmtId="2" fontId="6" fillId="0" borderId="0" xfId="0" quotePrefix="1" applyNumberFormat="1" applyFont="1" applyFill="1" applyAlignment="1" applyProtection="1">
      <alignment horizontal="left" vertical="top"/>
    </xf>
    <xf numFmtId="2" fontId="5" fillId="0" borderId="0" xfId="0" applyNumberFormat="1" applyFont="1" applyFill="1" applyAlignment="1" applyProtection="1">
      <alignment horizontal="left" vertical="center"/>
    </xf>
    <xf numFmtId="2" fontId="5" fillId="0" borderId="0" xfId="0" applyNumberFormat="1" applyFont="1" applyFill="1" applyAlignment="1">
      <alignment horizontal="left" vertical="center"/>
    </xf>
    <xf numFmtId="2" fontId="60" fillId="0" borderId="0" xfId="0" applyNumberFormat="1" applyFont="1" applyFill="1" applyAlignment="1">
      <alignment horizontal="left" vertical="center"/>
    </xf>
    <xf numFmtId="2" fontId="57" fillId="0" borderId="0" xfId="0" applyNumberFormat="1" applyFont="1" applyFill="1" applyAlignment="1" applyProtection="1">
      <alignment horizontal="left" vertical="center"/>
    </xf>
    <xf numFmtId="2" fontId="8" fillId="0" borderId="0" xfId="0" applyNumberFormat="1" applyFont="1" applyFill="1" applyAlignment="1" applyProtection="1">
      <alignment horizontal="left" vertical="center"/>
    </xf>
    <xf numFmtId="2" fontId="5" fillId="0" borderId="0" xfId="0" quotePrefix="1" applyNumberFormat="1" applyFont="1" applyFill="1" applyAlignment="1" applyProtection="1">
      <alignment horizontal="left" vertical="center"/>
    </xf>
    <xf numFmtId="2" fontId="6" fillId="0" borderId="0" xfId="0" applyNumberFormat="1" applyFont="1" applyFill="1" applyAlignment="1" applyProtection="1">
      <alignment horizontal="left" vertical="top"/>
    </xf>
    <xf numFmtId="2" fontId="62" fillId="0" borderId="0" xfId="0" applyNumberFormat="1" applyFont="1" applyFill="1" applyAlignment="1" applyProtection="1">
      <alignment horizontal="left" vertical="center"/>
    </xf>
    <xf numFmtId="2" fontId="6" fillId="0" borderId="0" xfId="0" applyNumberFormat="1" applyFont="1" applyFill="1" applyAlignment="1" applyProtection="1">
      <alignment horizontal="left" vertical="center"/>
    </xf>
    <xf numFmtId="2" fontId="60" fillId="0" borderId="0" xfId="0" quotePrefix="1" applyNumberFormat="1" applyFont="1" applyFill="1" applyAlignment="1" applyProtection="1">
      <alignment horizontal="left" vertical="center"/>
    </xf>
    <xf numFmtId="2" fontId="60" fillId="0" borderId="0" xfId="0" applyNumberFormat="1" applyFont="1" applyFill="1" applyAlignment="1" applyProtection="1">
      <alignment horizontal="left" vertical="center"/>
    </xf>
    <xf numFmtId="2" fontId="3" fillId="26" borderId="0" xfId="0" applyNumberFormat="1" applyFont="1" applyFill="1" applyAlignment="1" applyProtection="1">
      <alignment horizontal="left" vertical="top"/>
    </xf>
    <xf numFmtId="2" fontId="35" fillId="0" borderId="0" xfId="0" applyNumberFormat="1" applyFont="1" applyBorder="1" applyAlignment="1">
      <alignment horizontal="left" vertical="top" wrapText="1"/>
    </xf>
    <xf numFmtId="2" fontId="35" fillId="0" borderId="0" xfId="0" applyNumberFormat="1" applyFont="1" applyFill="1" applyBorder="1" applyAlignment="1">
      <alignment horizontal="left" vertical="top" wrapText="1"/>
    </xf>
    <xf numFmtId="2" fontId="35" fillId="0" borderId="0" xfId="0" applyNumberFormat="1" applyFont="1" applyBorder="1" applyAlignment="1">
      <alignment horizontal="left" vertical="top"/>
    </xf>
    <xf numFmtId="2" fontId="35" fillId="0" borderId="0" xfId="0" applyNumberFormat="1" applyFont="1" applyBorder="1" applyAlignment="1" applyProtection="1">
      <alignment horizontal="left" vertical="top" wrapText="1"/>
    </xf>
    <xf numFmtId="2" fontId="50" fillId="0" borderId="0" xfId="0" applyNumberFormat="1" applyFont="1" applyBorder="1" applyAlignment="1" applyProtection="1">
      <alignment horizontal="left" vertical="top"/>
    </xf>
    <xf numFmtId="2" fontId="72" fillId="0" borderId="0" xfId="0" applyNumberFormat="1" applyFont="1" applyBorder="1" applyAlignment="1" applyProtection="1">
      <alignment horizontal="left" vertical="top"/>
    </xf>
    <xf numFmtId="2" fontId="35" fillId="24" borderId="0" xfId="66" applyNumberFormat="1" applyFont="1" applyFill="1" applyBorder="1" applyAlignment="1">
      <alignment horizontal="left" vertical="top"/>
    </xf>
    <xf numFmtId="2" fontId="35" fillId="0" borderId="0" xfId="53" applyNumberFormat="1" applyFont="1" applyFill="1" applyBorder="1" applyAlignment="1" applyProtection="1">
      <alignment horizontal="left" vertical="top" wrapText="1"/>
    </xf>
    <xf numFmtId="2" fontId="50" fillId="0" borderId="0" xfId="53" applyNumberFormat="1" applyFont="1" applyFill="1" applyBorder="1" applyAlignment="1">
      <alignment horizontal="left" vertical="top"/>
    </xf>
    <xf numFmtId="2" fontId="35" fillId="0" borderId="0" xfId="53" applyNumberFormat="1" applyFont="1" applyFill="1" applyBorder="1" applyAlignment="1" applyProtection="1">
      <alignment horizontal="left" vertical="top"/>
    </xf>
    <xf numFmtId="2" fontId="35" fillId="0" borderId="0" xfId="0" applyNumberFormat="1" applyFont="1" applyBorder="1" applyAlignment="1" applyProtection="1">
      <alignment horizontal="left" vertical="top"/>
    </xf>
    <xf numFmtId="2" fontId="35" fillId="0" borderId="0" xfId="0" applyNumberFormat="1" applyFont="1" applyFill="1" applyBorder="1" applyAlignment="1" applyProtection="1">
      <alignment horizontal="left" vertical="center"/>
    </xf>
    <xf numFmtId="2" fontId="35" fillId="0" borderId="0" xfId="66" applyNumberFormat="1" applyFont="1" applyFill="1" applyBorder="1" applyAlignment="1">
      <alignment horizontal="left" vertical="top"/>
    </xf>
    <xf numFmtId="2" fontId="6" fillId="0" borderId="0" xfId="0" applyNumberFormat="1" applyFont="1" applyBorder="1" applyAlignment="1">
      <alignment horizontal="left"/>
    </xf>
    <xf numFmtId="2" fontId="6" fillId="0" borderId="0" xfId="0" applyNumberFormat="1" applyFont="1" applyBorder="1" applyAlignment="1">
      <alignment horizontal="left" wrapText="1"/>
    </xf>
    <xf numFmtId="2" fontId="8" fillId="0" borderId="0" xfId="0" applyNumberFormat="1" applyFont="1" applyBorder="1" applyAlignment="1">
      <alignment horizontal="left" vertical="top" wrapText="1"/>
    </xf>
    <xf numFmtId="2" fontId="6" fillId="0" borderId="0" xfId="0" applyNumberFormat="1" applyFont="1" applyFill="1" applyBorder="1" applyAlignment="1">
      <alignment horizontal="left" vertical="top" wrapText="1"/>
    </xf>
    <xf numFmtId="2" fontId="5" fillId="0" borderId="0" xfId="0" applyNumberFormat="1" applyFont="1" applyFill="1" applyAlignment="1" applyProtection="1">
      <alignment horizontal="left" vertical="top"/>
    </xf>
    <xf numFmtId="2" fontId="48" fillId="0" borderId="0" xfId="119" applyNumberFormat="1" applyFont="1" applyBorder="1" applyAlignment="1" applyProtection="1">
      <alignment horizontal="left" vertical="top"/>
    </xf>
    <xf numFmtId="2" fontId="72" fillId="0" borderId="0" xfId="0" applyNumberFormat="1" applyFont="1" applyFill="1" applyBorder="1" applyAlignment="1">
      <alignment horizontal="left"/>
    </xf>
    <xf numFmtId="0" fontId="84" fillId="0" borderId="0" xfId="0" applyFont="1" applyAlignment="1">
      <alignment vertical="top"/>
    </xf>
    <xf numFmtId="0" fontId="5" fillId="0" borderId="0" xfId="0" applyFont="1" applyAlignment="1">
      <alignment vertical="top"/>
    </xf>
    <xf numFmtId="0" fontId="5" fillId="0" borderId="0" xfId="0" applyFont="1" applyAlignment="1">
      <alignment horizontal="justify" vertical="top"/>
    </xf>
    <xf numFmtId="0" fontId="5" fillId="0" borderId="0" xfId="0" applyFont="1" applyAlignment="1">
      <alignment horizontal="left" vertical="top"/>
    </xf>
    <xf numFmtId="0" fontId="5" fillId="0" borderId="0" xfId="0" applyFont="1" applyAlignment="1">
      <alignment horizontal="center"/>
    </xf>
    <xf numFmtId="2" fontId="6" fillId="0" borderId="0" xfId="0" applyNumberFormat="1" applyFont="1" applyAlignment="1">
      <alignment vertical="top"/>
    </xf>
    <xf numFmtId="2" fontId="6" fillId="0" borderId="0" xfId="0" applyNumberFormat="1" applyFont="1" applyFill="1" applyBorder="1" applyAlignment="1" applyProtection="1">
      <alignment horizontal="left" vertical="top"/>
    </xf>
    <xf numFmtId="2" fontId="5" fillId="0" borderId="0" xfId="0" applyNumberFormat="1" applyFont="1" applyFill="1" applyBorder="1"/>
    <xf numFmtId="0" fontId="6" fillId="0" borderId="0" xfId="0" applyNumberFormat="1" applyFont="1" applyFill="1" applyBorder="1" applyAlignment="1" applyProtection="1">
      <alignment horizontal="justify" vertical="top"/>
    </xf>
    <xf numFmtId="166" fontId="85" fillId="0" borderId="0" xfId="0" applyNumberFormat="1" applyFont="1" applyFill="1" applyAlignment="1">
      <alignment horizontal="right"/>
    </xf>
    <xf numFmtId="0" fontId="52" fillId="0" borderId="0" xfId="0" applyFont="1" applyFill="1" applyAlignment="1">
      <alignment horizontal="center" vertical="center"/>
    </xf>
    <xf numFmtId="166" fontId="3" fillId="0" borderId="0" xfId="0" applyNumberFormat="1" applyFont="1" applyFill="1" applyAlignment="1">
      <alignment horizontal="center"/>
    </xf>
    <xf numFmtId="2" fontId="85" fillId="0" borderId="0" xfId="0" applyNumberFormat="1" applyFont="1" applyFill="1" applyAlignment="1" applyProtection="1">
      <alignment horizontal="left" vertical="top"/>
    </xf>
    <xf numFmtId="0" fontId="74" fillId="0" borderId="0" xfId="0" applyFont="1" applyFill="1" applyAlignment="1">
      <alignment horizontal="center" vertical="center"/>
    </xf>
    <xf numFmtId="168" fontId="5" fillId="0" borderId="0" xfId="0" applyNumberFormat="1" applyFont="1" applyFill="1" applyAlignment="1" applyProtection="1">
      <alignment horizontal="center" vertical="center"/>
    </xf>
    <xf numFmtId="168" fontId="75" fillId="0" borderId="0" xfId="0" applyNumberFormat="1" applyFont="1" applyFill="1" applyAlignment="1" applyProtection="1">
      <alignment horizontal="center" vertical="center"/>
    </xf>
    <xf numFmtId="0" fontId="5" fillId="0" borderId="0" xfId="0" applyFont="1"/>
    <xf numFmtId="0" fontId="6" fillId="0" borderId="0" xfId="0" applyFont="1" applyFill="1" applyBorder="1" applyAlignment="1">
      <alignment horizontal="right"/>
    </xf>
    <xf numFmtId="0" fontId="1" fillId="0" borderId="0" xfId="0" applyFont="1" applyFill="1"/>
    <xf numFmtId="0" fontId="5" fillId="0" borderId="0" xfId="63" applyNumberFormat="1" applyFont="1" applyFill="1" applyBorder="1" applyAlignment="1" applyProtection="1">
      <alignment horizontal="justify" vertical="top" wrapText="1"/>
    </xf>
    <xf numFmtId="0" fontId="5" fillId="0" borderId="0" xfId="54" quotePrefix="1" applyNumberFormat="1" applyFont="1" applyFill="1" applyBorder="1" applyAlignment="1" applyProtection="1">
      <alignment horizontal="justify" vertical="top" wrapText="1"/>
    </xf>
    <xf numFmtId="0" fontId="6" fillId="0" borderId="0" xfId="63" applyNumberFormat="1" applyFont="1" applyFill="1" applyBorder="1" applyAlignment="1" applyProtection="1">
      <alignment horizontal="justify" vertical="top" wrapText="1"/>
    </xf>
    <xf numFmtId="0" fontId="1" fillId="0" borderId="0" xfId="0" applyNumberFormat="1" applyFont="1" applyFill="1" applyAlignment="1" applyProtection="1">
      <alignment horizontal="justify" vertical="top" wrapText="1"/>
    </xf>
    <xf numFmtId="2"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right"/>
    </xf>
    <xf numFmtId="0" fontId="1" fillId="0" borderId="0" xfId="0" applyNumberFormat="1" applyFont="1" applyFill="1" applyBorder="1" applyAlignment="1" applyProtection="1">
      <alignment horizontal="justify" vertical="top" wrapText="1"/>
    </xf>
    <xf numFmtId="0" fontId="52" fillId="0" borderId="0" xfId="0" quotePrefix="1" applyFont="1" applyFill="1" applyAlignment="1">
      <alignment horizontal="justify" vertical="center" wrapText="1"/>
    </xf>
    <xf numFmtId="0" fontId="88" fillId="0" borderId="0" xfId="0" applyFont="1" applyBorder="1" applyAlignment="1" applyProtection="1">
      <alignment horizontal="left" vertical="top" wrapText="1"/>
      <protection locked="0"/>
    </xf>
    <xf numFmtId="0" fontId="37" fillId="0" borderId="0" xfId="91" applyFont="1" applyBorder="1" applyAlignment="1">
      <alignment horizontal="justify" vertical="center"/>
    </xf>
    <xf numFmtId="0" fontId="88" fillId="0" borderId="0" xfId="53" applyFont="1" applyBorder="1" applyAlignment="1">
      <alignment vertical="center"/>
    </xf>
    <xf numFmtId="49" fontId="88" fillId="0" borderId="0" xfId="53" applyNumberFormat="1" applyFont="1" applyFill="1" applyBorder="1" applyAlignment="1">
      <alignment horizontal="left" vertical="top"/>
    </xf>
    <xf numFmtId="0" fontId="89" fillId="0" borderId="0" xfId="0" applyFont="1" applyBorder="1" applyAlignment="1">
      <alignment vertical="top" wrapText="1"/>
    </xf>
    <xf numFmtId="0" fontId="90" fillId="0" borderId="0" xfId="0" applyFont="1" applyBorder="1" applyAlignment="1">
      <alignment horizontal="right" vertical="top" wrapText="1"/>
    </xf>
    <xf numFmtId="0" fontId="1" fillId="0" borderId="0" xfId="0" applyFont="1" applyFill="1" applyAlignment="1">
      <alignment horizontal="right"/>
    </xf>
    <xf numFmtId="4" fontId="1" fillId="0" borderId="0" xfId="0" applyNumberFormat="1" applyFont="1" applyFill="1" applyBorder="1" applyAlignment="1" applyProtection="1">
      <alignment horizontal="right"/>
    </xf>
    <xf numFmtId="0" fontId="1" fillId="0" borderId="0" xfId="0" applyFont="1" applyFill="1" applyBorder="1" applyAlignment="1" applyProtection="1">
      <alignment horizontal="right"/>
    </xf>
    <xf numFmtId="0" fontId="1" fillId="0" borderId="0" xfId="0" applyFont="1" applyFill="1" applyAlignment="1" applyProtection="1">
      <alignment horizontal="right"/>
    </xf>
    <xf numFmtId="173" fontId="35" fillId="0" borderId="0" xfId="53" applyNumberFormat="1" applyFont="1" applyBorder="1" applyAlignment="1" applyProtection="1">
      <alignment horizontal="right"/>
    </xf>
    <xf numFmtId="16" fontId="6" fillId="0" borderId="0" xfId="0" applyNumberFormat="1" applyFont="1" applyBorder="1" applyAlignment="1">
      <alignment horizontal="right" vertical="top" wrapText="1"/>
    </xf>
    <xf numFmtId="2" fontId="6" fillId="0" borderId="0" xfId="0" applyNumberFormat="1" applyFont="1" applyBorder="1" applyAlignment="1">
      <alignment horizontal="left" vertical="top" wrapText="1"/>
    </xf>
    <xf numFmtId="0" fontId="5" fillId="0" borderId="0" xfId="0" applyFont="1" applyBorder="1" applyAlignment="1">
      <alignment vertical="top" wrapText="1"/>
    </xf>
    <xf numFmtId="0" fontId="6" fillId="0" borderId="0" xfId="0" applyFont="1" applyBorder="1" applyAlignment="1">
      <alignment wrapText="1"/>
    </xf>
    <xf numFmtId="0" fontId="6" fillId="0" borderId="0" xfId="0" applyFont="1" applyBorder="1" applyAlignment="1">
      <alignment vertical="top" wrapText="1"/>
    </xf>
    <xf numFmtId="0" fontId="6" fillId="0" borderId="0" xfId="0" applyFont="1" applyBorder="1" applyAlignment="1">
      <alignment horizontal="right" vertical="top" wrapText="1"/>
    </xf>
    <xf numFmtId="0" fontId="6" fillId="0" borderId="0" xfId="0" applyFont="1" applyBorder="1" applyAlignment="1">
      <alignment vertical="top"/>
    </xf>
    <xf numFmtId="0" fontId="5" fillId="0" borderId="0" xfId="0" applyFont="1" applyBorder="1" applyAlignment="1">
      <alignment horizontal="right" vertical="top" wrapText="1"/>
    </xf>
    <xf numFmtId="0" fontId="11" fillId="0" borderId="0" xfId="0" applyFont="1" applyBorder="1" applyAlignment="1">
      <alignment vertical="top" wrapText="1"/>
    </xf>
    <xf numFmtId="2" fontId="6" fillId="0" borderId="0" xfId="0" applyNumberFormat="1" applyFont="1" applyFill="1" applyBorder="1" applyAlignment="1">
      <alignment horizontal="left"/>
    </xf>
    <xf numFmtId="2" fontId="3" fillId="0" borderId="0" xfId="0" applyNumberFormat="1" applyFont="1" applyFill="1" applyBorder="1" applyAlignment="1" applyProtection="1">
      <alignment horizontal="left" vertical="top"/>
    </xf>
    <xf numFmtId="0" fontId="6" fillId="0" borderId="0" xfId="0" applyFont="1" applyFill="1" applyBorder="1" applyAlignment="1" applyProtection="1">
      <alignment horizontal="center"/>
    </xf>
    <xf numFmtId="4" fontId="6" fillId="0" borderId="0" xfId="0" applyNumberFormat="1" applyFont="1" applyFill="1" applyBorder="1" applyAlignment="1" applyProtection="1">
      <alignment horizontal="right"/>
    </xf>
    <xf numFmtId="0" fontId="6" fillId="0" borderId="0" xfId="0" applyFont="1" applyBorder="1" applyAlignment="1">
      <alignment horizontal="left" vertical="top" wrapText="1"/>
    </xf>
    <xf numFmtId="2" fontId="6" fillId="0" borderId="0" xfId="0" applyNumberFormat="1" applyFont="1" applyBorder="1" applyAlignment="1">
      <alignment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applyAlignment="1"/>
    <xf numFmtId="0" fontId="5" fillId="0" borderId="0" xfId="0" applyFont="1" applyFill="1" applyBorder="1" applyAlignment="1"/>
    <xf numFmtId="0" fontId="80" fillId="0" borderId="0" xfId="0" applyFont="1" applyBorder="1" applyAlignment="1">
      <alignment horizontal="right" vertical="top"/>
    </xf>
    <xf numFmtId="0" fontId="79" fillId="0" borderId="0" xfId="0" applyFont="1" applyBorder="1" applyAlignment="1">
      <alignment horizontal="right" vertical="top"/>
    </xf>
    <xf numFmtId="2" fontId="6" fillId="0" borderId="0" xfId="0" applyNumberFormat="1" applyFont="1" applyFill="1" applyBorder="1" applyAlignment="1">
      <alignment horizontal="left" vertical="top"/>
    </xf>
    <xf numFmtId="0" fontId="5" fillId="0" borderId="0" xfId="0" applyFont="1" applyBorder="1" applyAlignment="1">
      <alignment horizontal="left"/>
    </xf>
    <xf numFmtId="0" fontId="5" fillId="0" borderId="0" xfId="0" applyFont="1" applyFill="1" applyBorder="1" applyAlignment="1">
      <alignment vertical="top"/>
    </xf>
    <xf numFmtId="0" fontId="6" fillId="0" borderId="0" xfId="0" applyFont="1" applyFill="1" applyBorder="1" applyAlignment="1">
      <alignment horizontal="right" vertical="top"/>
    </xf>
    <xf numFmtId="0" fontId="6" fillId="0" borderId="0" xfId="0" applyFont="1" applyFill="1" applyBorder="1" applyAlignment="1">
      <alignment vertical="top"/>
    </xf>
    <xf numFmtId="0" fontId="5" fillId="0" borderId="0" xfId="0" applyFont="1" applyFill="1" applyBorder="1" applyAlignment="1">
      <alignment horizontal="right" vertical="top"/>
    </xf>
    <xf numFmtId="0" fontId="5" fillId="0" borderId="0" xfId="0" applyNumberFormat="1" applyFont="1" applyFill="1" applyAlignment="1" applyProtection="1">
      <alignment horizontal="justify" vertical="top"/>
    </xf>
    <xf numFmtId="49" fontId="6" fillId="24" borderId="0" xfId="66" applyNumberFormat="1" applyFont="1" applyFill="1" applyBorder="1" applyAlignment="1">
      <alignment vertical="top"/>
    </xf>
    <xf numFmtId="0" fontId="7" fillId="24" borderId="11" xfId="66" applyFont="1" applyFill="1" applyBorder="1" applyAlignment="1">
      <alignment horizontal="justify" vertical="top"/>
    </xf>
    <xf numFmtId="0" fontId="7" fillId="24" borderId="12" xfId="66" applyFont="1" applyFill="1" applyBorder="1" applyAlignment="1">
      <alignment horizontal="center" shrinkToFit="1"/>
    </xf>
    <xf numFmtId="173" fontId="7" fillId="24" borderId="11" xfId="66" applyNumberFormat="1" applyFont="1" applyFill="1" applyBorder="1" applyAlignment="1">
      <alignment horizontal="left" shrinkToFit="1"/>
    </xf>
    <xf numFmtId="0" fontId="5" fillId="0" borderId="13" xfId="0" applyFont="1" applyFill="1" applyBorder="1" applyAlignment="1">
      <alignment horizontal="center" shrinkToFit="1"/>
    </xf>
    <xf numFmtId="173" fontId="5" fillId="0" borderId="0" xfId="143" applyNumberFormat="1" applyFont="1" applyFill="1" applyBorder="1" applyAlignment="1" applyProtection="1">
      <alignment horizontal="left" shrinkToFit="1"/>
    </xf>
    <xf numFmtId="49" fontId="76" fillId="0" borderId="0" xfId="0" applyNumberFormat="1" applyFont="1" applyAlignment="1">
      <alignment horizontal="left" vertical="top"/>
    </xf>
    <xf numFmtId="0" fontId="92" fillId="0" borderId="0" xfId="0" applyFont="1" applyAlignment="1">
      <alignment horizontal="justify" vertical="justify"/>
    </xf>
    <xf numFmtId="0" fontId="76" fillId="0" borderId="0" xfId="0" applyFont="1" applyAlignment="1">
      <alignment horizontal="center"/>
    </xf>
    <xf numFmtId="0" fontId="76" fillId="0" borderId="0" xfId="0" applyFont="1" applyAlignment="1">
      <alignment horizontal="left" vertical="center"/>
    </xf>
    <xf numFmtId="0" fontId="93" fillId="0" borderId="0" xfId="0" applyFont="1" applyAlignment="1">
      <alignment horizontal="justify" vertical="justify"/>
    </xf>
    <xf numFmtId="0" fontId="5" fillId="0" borderId="0" xfId="0" applyFont="1" applyAlignment="1">
      <alignment horizontal="left"/>
    </xf>
    <xf numFmtId="0" fontId="76" fillId="0" borderId="0" xfId="0" applyFont="1" applyAlignment="1">
      <alignment horizontal="left" vertical="justify"/>
    </xf>
    <xf numFmtId="0" fontId="76" fillId="0" borderId="0" xfId="0" applyFont="1" applyAlignment="1">
      <alignment horizontal="justify" vertical="justify"/>
    </xf>
    <xf numFmtId="0" fontId="76" fillId="0" borderId="0" xfId="0" applyFont="1" applyAlignment="1">
      <alignment horizontal="justify" vertical="justify" wrapText="1"/>
    </xf>
    <xf numFmtId="0" fontId="5" fillId="0" borderId="0" xfId="0" applyFont="1" applyAlignment="1">
      <alignment horizontal="justify" vertical="justify"/>
    </xf>
    <xf numFmtId="0" fontId="75" fillId="0" borderId="0" xfId="0" applyFont="1" applyAlignment="1">
      <alignment horizontal="justify" vertical="justify"/>
    </xf>
    <xf numFmtId="0" fontId="6" fillId="0" borderId="0" xfId="0" applyFont="1" applyAlignment="1">
      <alignment horizontal="justify" vertical="justify"/>
    </xf>
    <xf numFmtId="0" fontId="5" fillId="0" borderId="0" xfId="0" applyFont="1" applyAlignment="1">
      <alignment horizontal="justify" vertical="justify" wrapText="1"/>
    </xf>
    <xf numFmtId="0" fontId="94" fillId="0" borderId="0" xfId="0" applyFont="1" applyAlignment="1">
      <alignment horizontal="center"/>
    </xf>
    <xf numFmtId="0" fontId="76" fillId="0" borderId="0" xfId="0" applyFont="1" applyAlignment="1">
      <alignment horizontal="left"/>
    </xf>
    <xf numFmtId="0" fontId="6" fillId="0" borderId="0" xfId="0" applyFont="1"/>
    <xf numFmtId="0" fontId="76" fillId="0" borderId="0" xfId="0" applyFont="1" applyAlignment="1">
      <alignment horizontal="left" vertical="top"/>
    </xf>
    <xf numFmtId="0" fontId="76" fillId="0" borderId="0" xfId="0" applyFont="1"/>
    <xf numFmtId="0" fontId="92" fillId="0" borderId="0" xfId="0" applyFont="1" applyAlignment="1">
      <alignment horizontal="justify" vertical="distributed"/>
    </xf>
    <xf numFmtId="0" fontId="93" fillId="0" borderId="0" xfId="0" applyFont="1" applyAlignment="1">
      <alignment horizontal="justify" vertical="distributed"/>
    </xf>
    <xf numFmtId="0" fontId="76" fillId="0" borderId="0" xfId="0" applyFont="1" applyAlignment="1">
      <alignment horizontal="justify" vertical="distributed"/>
    </xf>
    <xf numFmtId="0" fontId="95" fillId="0" borderId="0" xfId="0" applyFont="1" applyAlignment="1">
      <alignment horizontal="justify" vertical="distributed"/>
    </xf>
    <xf numFmtId="0" fontId="92" fillId="0" borderId="0" xfId="0" applyFont="1" applyAlignment="1">
      <alignment horizontal="justify" vertical="center"/>
    </xf>
    <xf numFmtId="0" fontId="93" fillId="0" borderId="0" xfId="0" applyFont="1"/>
    <xf numFmtId="0" fontId="76" fillId="0" borderId="0" xfId="0" applyFont="1" applyAlignment="1">
      <alignment horizontal="justify" vertical="center"/>
    </xf>
    <xf numFmtId="0" fontId="6" fillId="0" borderId="0" xfId="0" applyFont="1" applyAlignment="1">
      <alignment horizontal="justify" vertical="distributed"/>
    </xf>
    <xf numFmtId="0" fontId="76" fillId="0" borderId="0" xfId="0" applyFont="1" applyAlignment="1">
      <alignment horizontal="right" vertical="top" wrapText="1"/>
    </xf>
    <xf numFmtId="0" fontId="76" fillId="0" borderId="0" xfId="0" applyFont="1" applyAlignment="1">
      <alignment horizontal="left" vertical="top" wrapText="1"/>
    </xf>
    <xf numFmtId="17" fontId="76" fillId="0" borderId="0" xfId="0" applyNumberFormat="1" applyFont="1" applyAlignment="1">
      <alignment horizontal="right" vertical="top" wrapText="1"/>
    </xf>
    <xf numFmtId="0" fontId="96" fillId="0" borderId="0" xfId="0" applyFont="1" applyAlignment="1">
      <alignment horizontal="justify" vertical="distributed"/>
    </xf>
    <xf numFmtId="0" fontId="76" fillId="0" borderId="0" xfId="0" applyFont="1" applyBorder="1" applyAlignment="1">
      <alignment horizontal="justify" vertical="distributed"/>
    </xf>
    <xf numFmtId="0" fontId="76" fillId="0" borderId="0" xfId="0" applyFont="1" applyAlignment="1">
      <alignment vertical="top" wrapText="1"/>
    </xf>
    <xf numFmtId="0" fontId="5" fillId="0" borderId="13" xfId="0" applyFont="1" applyBorder="1" applyAlignment="1">
      <alignment horizontal="right" vertical="top"/>
    </xf>
    <xf numFmtId="0" fontId="5" fillId="0" borderId="13" xfId="0" applyFont="1" applyBorder="1" applyAlignment="1">
      <alignment horizontal="right"/>
    </xf>
    <xf numFmtId="0" fontId="5" fillId="0" borderId="13" xfId="0" applyFont="1" applyBorder="1" applyAlignment="1">
      <alignment horizontal="center" vertical="top"/>
    </xf>
    <xf numFmtId="0" fontId="5" fillId="0" borderId="0" xfId="0" applyFont="1" applyAlignment="1">
      <alignment horizontal="justify" vertical="top" wrapText="1"/>
    </xf>
    <xf numFmtId="0" fontId="5" fillId="0" borderId="13" xfId="0" applyFont="1" applyBorder="1"/>
    <xf numFmtId="173" fontId="5" fillId="0" borderId="0" xfId="0" applyNumberFormat="1" applyFont="1" applyAlignment="1">
      <alignment horizontal="left"/>
    </xf>
    <xf numFmtId="0" fontId="8" fillId="0" borderId="0" xfId="0" applyFont="1" applyAlignment="1">
      <alignment horizontal="justify" vertical="top" wrapText="1"/>
    </xf>
    <xf numFmtId="0" fontId="97" fillId="27" borderId="14" xfId="0" applyFont="1" applyFill="1" applyBorder="1" applyAlignment="1">
      <alignment horizontal="left" vertical="center" wrapText="1"/>
    </xf>
    <xf numFmtId="0" fontId="97" fillId="27" borderId="0" xfId="0" applyFont="1" applyFill="1" applyBorder="1" applyAlignment="1">
      <alignment horizontal="left" vertical="center" wrapText="1"/>
    </xf>
    <xf numFmtId="0" fontId="98" fillId="0" borderId="0" xfId="0" applyFont="1" applyAlignment="1">
      <alignment horizontal="justify" vertical="top"/>
    </xf>
    <xf numFmtId="0" fontId="6" fillId="0" borderId="12" xfId="0" applyFont="1" applyBorder="1" applyAlignment="1">
      <alignment horizontal="center" vertical="center"/>
    </xf>
    <xf numFmtId="0" fontId="6" fillId="0" borderId="11" xfId="0" applyFont="1" applyBorder="1"/>
    <xf numFmtId="0" fontId="6" fillId="0" borderId="15" xfId="0" applyFont="1" applyBorder="1" applyAlignment="1"/>
    <xf numFmtId="0" fontId="6" fillId="0" borderId="11" xfId="0" applyFont="1" applyBorder="1" applyAlignment="1">
      <alignment horizontal="left"/>
    </xf>
    <xf numFmtId="14" fontId="5" fillId="0" borderId="13" xfId="0" applyNumberFormat="1" applyFont="1" applyBorder="1" applyAlignment="1">
      <alignment horizontal="center" vertical="top"/>
    </xf>
    <xf numFmtId="0" fontId="35" fillId="0" borderId="0" xfId="0" applyFont="1" applyFill="1" applyBorder="1" applyAlignment="1">
      <alignment horizontal="center" vertical="center"/>
    </xf>
    <xf numFmtId="0" fontId="78" fillId="0" borderId="0" xfId="0" applyFont="1" applyAlignment="1" applyProtection="1">
      <alignment horizontal="justify" vertical="center" wrapText="1"/>
      <protection hidden="1"/>
    </xf>
  </cellXfs>
  <cellStyles count="144">
    <cellStyle name="_Procjena opremanja Busevec - Lekenik"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5 3" xfId="13"/>
    <cellStyle name="40% - Accent6 2" xfId="14"/>
    <cellStyle name="40% - Isticanje5 3" xfId="15"/>
    <cellStyle name="40% - Isticanje5 5"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43" builtinId="3"/>
    <cellStyle name="Comma 2" xfId="32"/>
    <cellStyle name="Comma 3" xfId="33"/>
    <cellStyle name="Comma 3 2" xfId="34"/>
    <cellStyle name="Comma 3 2 2" xfId="35"/>
    <cellStyle name="Comma 4" xfId="36"/>
    <cellStyle name="Comma 4 2" xfId="37"/>
    <cellStyle name="Comma 5" xfId="38"/>
    <cellStyle name="Comma_Polux Tender troskovnik strojarski" xfId="39"/>
    <cellStyle name="Comma_Polux Tender troskovnik strojarski 2" xfId="40"/>
    <cellStyle name="Currency 2" xfId="41"/>
    <cellStyle name="Euro" xfId="42"/>
    <cellStyle name="Excel Built-in Normal" xfId="43"/>
    <cellStyle name="Explanatory Text 2" xfId="44"/>
    <cellStyle name="Good 2" xfId="45"/>
    <cellStyle name="Heading 1 2" xfId="46"/>
    <cellStyle name="Heading 2 2" xfId="47"/>
    <cellStyle name="Heading 3 2" xfId="48"/>
    <cellStyle name="Heading 4 2" xfId="49"/>
    <cellStyle name="Input 2" xfId="50"/>
    <cellStyle name="Linked Cell 2" xfId="51"/>
    <cellStyle name="Neutral 2" xfId="52"/>
    <cellStyle name="Normal" xfId="0" builtinId="0"/>
    <cellStyle name="Normal 10" xfId="53"/>
    <cellStyle name="Normal 10 2" xfId="54"/>
    <cellStyle name="Normal 10_Jezevac_pecenjara_concept_tender_v_2011060_1" xfId="55"/>
    <cellStyle name="Normal 11" xfId="56"/>
    <cellStyle name="Normal 12" xfId="57"/>
    <cellStyle name="Normal 13" xfId="58"/>
    <cellStyle name="Normal 14" xfId="59"/>
    <cellStyle name="Normal 15" xfId="60"/>
    <cellStyle name="Normal 16" xfId="61"/>
    <cellStyle name="Normal 17" xfId="62"/>
    <cellStyle name="Normal 18" xfId="63"/>
    <cellStyle name="Normal 19" xfId="64"/>
    <cellStyle name="Normal 2" xfId="65"/>
    <cellStyle name="Normal 2 2" xfId="66"/>
    <cellStyle name="Normal 21" xfId="67"/>
    <cellStyle name="Normal 22" xfId="68"/>
    <cellStyle name="Normal 23" xfId="69"/>
    <cellStyle name="Normal 24" xfId="70"/>
    <cellStyle name="Normal 25" xfId="71"/>
    <cellStyle name="Normal 26" xfId="72"/>
    <cellStyle name="Normal 27" xfId="73"/>
    <cellStyle name="Normal 28" xfId="74"/>
    <cellStyle name="Normal 29" xfId="75"/>
    <cellStyle name="Normal 3" xfId="76"/>
    <cellStyle name="Normal 3 2" xfId="77"/>
    <cellStyle name="Normal 30" xfId="78"/>
    <cellStyle name="Normal 31" xfId="79"/>
    <cellStyle name="Normal 32" xfId="80"/>
    <cellStyle name="Normal 34" xfId="81"/>
    <cellStyle name="Normal 4" xfId="82"/>
    <cellStyle name="Normal 4 2" xfId="83"/>
    <cellStyle name="Normal 5" xfId="84"/>
    <cellStyle name="Normal 6" xfId="85"/>
    <cellStyle name="Normal 7" xfId="86"/>
    <cellStyle name="Normal 8" xfId="87"/>
    <cellStyle name="Normal 9" xfId="88"/>
    <cellStyle name="Normal 9 2" xfId="89"/>
    <cellStyle name="Normal_Sheet1" xfId="90"/>
    <cellStyle name="Normal_TROSKOVNIK-revizija2 3" xfId="91"/>
    <cellStyle name="Normalno 2" xfId="92"/>
    <cellStyle name="Note 2" xfId="93"/>
    <cellStyle name="Note 3" xfId="94"/>
    <cellStyle name="Note 4" xfId="95"/>
    <cellStyle name="Obično 183" xfId="96"/>
    <cellStyle name="Obično 183 2" xfId="97"/>
    <cellStyle name="Obično 2" xfId="98"/>
    <cellStyle name="Obično 3" xfId="99"/>
    <cellStyle name="Obično 3 2" xfId="100"/>
    <cellStyle name="Obično 3 3" xfId="101"/>
    <cellStyle name="Obično 4" xfId="102"/>
    <cellStyle name="Obično 5" xfId="103"/>
    <cellStyle name="Obično 5 4" xfId="104"/>
    <cellStyle name="Obično 6" xfId="105"/>
    <cellStyle name="Obično 6 2" xfId="106"/>
    <cellStyle name="Obično 7" xfId="107"/>
    <cellStyle name="Obično 8" xfId="108"/>
    <cellStyle name="Obično 9" xfId="109"/>
    <cellStyle name="Output 2" xfId="110"/>
    <cellStyle name="Percent" xfId="113" builtinId="5"/>
    <cellStyle name="Percent 2" xfId="111"/>
    <cellStyle name="Percent 3" xfId="112"/>
    <cellStyle name="Postotak 2" xfId="114"/>
    <cellStyle name="Postotak 3" xfId="115"/>
    <cellStyle name="Postotak 4" xfId="116"/>
    <cellStyle name="Stil 1" xfId="117"/>
    <cellStyle name="Style 1" xfId="118"/>
    <cellStyle name="Style 1 2" xfId="119"/>
    <cellStyle name="Style 1_troskovnik-granicni prijelazi - tipski" xfId="120"/>
    <cellStyle name="Title 2" xfId="121"/>
    <cellStyle name="Total 2" xfId="122"/>
    <cellStyle name="Ukupno" xfId="123"/>
    <cellStyle name="Ukupno 2" xfId="124"/>
    <cellStyle name="Valuta 2" xfId="125"/>
    <cellStyle name="Valuta 3" xfId="126"/>
    <cellStyle name="Warning Text 2" xfId="127"/>
    <cellStyle name="Warning Text 8 4" xfId="128"/>
    <cellStyle name="Zarez 2" xfId="129"/>
    <cellStyle name="Zarez 2 2" xfId="130"/>
    <cellStyle name="Zarez 2 3" xfId="131"/>
    <cellStyle name="Zarez 2 4" xfId="132"/>
    <cellStyle name="Zarez 2_Knjiga 5 TROŠKOVNIK Instalaterski radovi dio 1" xfId="133"/>
    <cellStyle name="Zarez 3" xfId="134"/>
    <cellStyle name="Zarez 3 2" xfId="135"/>
    <cellStyle name="Zarez 3 2 2" xfId="136"/>
    <cellStyle name="Zarez 3 3" xfId="137"/>
    <cellStyle name="Zarez 3_Knjiga 5 TROŠKOVNIK Instalaterski radovi dio 1" xfId="138"/>
    <cellStyle name="Zarez 4" xfId="139"/>
    <cellStyle name="Zarez 5" xfId="140"/>
    <cellStyle name="Zarez 5 2" xfId="141"/>
    <cellStyle name="Zarez 6" xfId="142"/>
  </cellStyles>
  <dxfs count="1">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google.hr/imgres?hl=en&amp;qscrl=1&amp;rlz=1T4ADSA_enHR417HR417&amp;biw=1536&amp;bih=745&amp;tbm=isch&amp;tbnid=IsGQ2URVDjH5fM:&amp;imgrefurl=http://www.bathroomstudio.co.uk/hansgrohe/overhead-showers/croma-160-plate-overhead-shower-with-swivel-joint/prod_6832.html&amp;docid=xTlxiXRdqrdrWM&amp;imgurl=http://www.bathroomstudio.co.uk/images/uploads/Hansgrohe/27450000.jpg&amp;w=283&amp;h=190&amp;ei=del4UrGXNIGZ4gTi4YGYCg&amp;zoom=1&amp;ved=1t:3588,r:0,s:0,i:75&amp;iact=rc&amp;page=1&amp;tbnh=152&amp;tbnw=218&amp;start=0&amp;ndsp=36&amp;tx=108&amp;ty=72.80000305175781"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2081</xdr:row>
      <xdr:rowOff>0</xdr:rowOff>
    </xdr:from>
    <xdr:to>
      <xdr:col>3</xdr:col>
      <xdr:colOff>304800</xdr:colOff>
      <xdr:row>2090</xdr:row>
      <xdr:rowOff>74818</xdr:rowOff>
    </xdr:to>
    <xdr:sp macro="" textlink="">
      <xdr:nvSpPr>
        <xdr:cNvPr id="23094" name="AutoShape 33" descr="data:image/jpeg;base64,/9j/4AAQSkZJRgABAQAAAQABAAD/2wCEAAkGBhQSERUUEhQWFRUWGBcXGBgVFxwYHBYaGh0XHhggHxwaHCYeGhklGx0VHy8mIycpLDAsFx8xNTAqNSYrLCkBCQoKBQUFDQUFDSkYEhgpKSkpKSkpKSkpKSkpKSkpKSkpKSkpKSkpKSkpKSkpKSkpKSkpKSkpKSkpKSkpKSkpKf/AABEIAJgA4gMBIgACEQEDEQH/xAAcAAEAAgMBAQEAAAAAAAAAAAAABAUCAwYBBwj/xABAEAACAQMCBAMFBAgFAwUAAAABAgMABBESIQUGMUETIlEUMmFxgQdCkbEVI1JyocHR8CQzU2KCCLLxQ3OSk6L/xAAUAQEAAAAAAAAAAAAAAAAAAAAA/8QAFBEBAAAAAAAAAAAAAAAAAAAAAP/aAAwDAQACEQMRAD8A+40pSgUpSgUpSgUpSgUpSgUpXmaD2lRrvicUQzLIkYG+XdV/7iK1WXHIJv8AKmik/ckVv+0mgnUrzVXtApSlApSlApSlApSlApSlApSlApSlApSlApSlApSlApSlApSlAqruLgtKybhUVScbai2cb9dIA7Y3qyZsda5C/wCbbSC8mSa5iQ6Izhm3BGrbHXoc/hQVH2p2ajhdzpRV8gOygdGXqcZJ618n+ydQXfIB3HUA9viK+ifaFzzYT2FxFFdRvI8ZCqudzkdyBXzL7PeIxWzsbiRYwSMd/wAqD9FWk/hiHTnDsEK9twcEA9Onar4V83H2lcNYQAXceVlQnIZcDcE7j4111lzpZS/5d1C3ycUF3StEV8je66t8mBrfQKUpQKUpQKUpQKUpQKUpQKUpQKUpQKUrF5ABknFBlXhNQJuJ/sj6moUszN1OaCzm4ii9Tn5b1Bm4+B7q/iagOtQLu7SMZd1T95gPzoJ83H5D0IHyFV1xxSQ9Xb8f6VUPzJExxEJJj6Qxs/5DArBmvJBmOxkH/uskefxNB7e3bY3Zvqx/rXxzn45v5Cd/LH1/dr603LXE5R7trD8HkZz9Qo2/jVLe/YlcXEhlmvIg5AB8OJiAB0x3/hQfGpaxxX2ZP+n1fvXp/wCMX88/yref+nyHveS//Uv9aD4nqq25bx4jbD3fh619Tk/6fYvu3rj5xD+RBqMv2DzxNqhvI846SRuuR/HagrrFsYwSPkSP510XD+LzL7s0g/5n+daIvs84jH1FtKPVJNJ/BqkJwC6T37aT5qAw/wDyaC+subrler6x/uAP5V0Flzrn/Mj+qn+RriFUp76sn7ykfmKsrcZ37UH0C043FJ0bB9G2/Op+a4CBKtrK8dNlbb0O4oOppVfbcUB2YY+Pap4bPSg9pSlApSlApSlApSqvi3FvDIjXeRun+0d2P5D40Eq5vguw3P5fOq52LHJOf77elYRjAyT8ST/Ek1HN00g/UjC/6rDb/ivU/M7UG65uEjXVIwUerHH4dzUBuJSPtbwkj/UlPhp9ARqb6CpUHDFB1nMjj78nmI+XZfoKq+ZeaPZGQeC0usEkhsaQDj6mg3foaWQ/rrh/3IB4a/icsa2W/LNtGciBS37UmZG/F84r3jduJrZlEvhBwpDFtHxAJ6jI2OK0WVu1lZtrdpjGrPuSc9woJ3x03PrQZW/N0RuTaLrDKSoOnTHqUZIGOn4VM4zPMkDvAgeUYwGBI+JwOpA3xVNyjxJbrxJ2t1hmUgEjJ1AjOcnbPY9618ycMu3u4HgeRI1C50nC5DebWM75FBccu3c8sAa5QJJkjCjGR2Ok+6fh8Kp+Mxz3UyGxuxojwJFjcDQ2erftAirnjvH4LVNc7lVcsq6QWJ2OcY6YG9VfJ/LCWwaRGVhKq6SoIyu5BIPegvOIcUjt4/FmcKikAkjqT8O+Tmuf5a4RJ7Q117SZoZQ5TzEhg3TynZdNecb4nFdTmwaNwQwIlwCodRkDT1IOcZq9s7VLW30qCViVm2G7YyTgUELmPiqKpt1uBDczLiL1yTtv93PQGtvLHDpoYdFw5d9ZI1HUVBwAM99wa5/h0MfFJfaGjMLRaAVbzFgN1IPbpjHwrpuOcxQ2ihp2K6yQoRdTE4OcAegoK3mPil0rxiyEbrnEhwJCGz7pAPkGM7/Cugc6QSdsDJ+GBk49e9cvyRywbZpJdWVmXbDZ1gnUGI+R/jUnni5uo4ozasUy+HYAE9PKMb9TQbuBc0R3pdVjcBRn9aqkOM4zjtv2+Nb7jly3bcIImPeMhDn5EYJrdw6BI4RIY0jYxh5Sq4yQMt/M1y81vDxeQSwyung6VKyKRgE5DLg9T8fhQXD8EmT/AC5FlH7Mo0N8tSjSfrWEfFkRwk4MDnoJcAN+6+cN/CrDj/FvZYfF8NpDkKANsnpknsK2cPufabdWePCyA5icZA3x0Pb0NBISP+8VIgmKdNx6VSzcFeLBtH8Ij/0ZMtC49Me8h9CDipHDeOLI/gyIYLgDPhOQdQ/ajYbSL8skd6DpIZwwyP8AxWyqO4ujENY3x1HqB1+tXEEwdQy7hgCD6gjIoNlKUoFKUoPDXyrlzjZu+JcQlJ8kbpEmeiomc/i2T9a+qmvl/wBl3AfDhlmYbzTPIR8mIQH4Dcn5ig64QGTeTZOqxnv6M/qe+ntUfjXMUFpp8dyuvOnCk9OpOOgqdfTFIpHVS7KrMF/aI6DNc5wlP0jGWu4QjRvpXwyQGUgEjf40G7jfBLieeGWCcoiquytt11E6fvZFY82cyR2zxK9v4+rzZ/098d++d6180TvJAqWEuDG+H8A5KKBhRt0GalcTaOK1jnvVMjxKgYrkszkgfUk7n60GnnTls3kcagjCsT5mCg6h1371u49fmztExH458sWGOARg5LfDYVB45w39LW0MkDFVyxwxKnPTfHcHNTeaeLPZ28emMTsSEIfYHSu7EdyaCTwCdDbJKIxArjUyk4CncHc/TFV/KfLzW7yyGXxFl6EPrDebOc5wOpFSeJKlzw/9cVgSREY6j5UOdh8sjas+E2YtbHEBWXSjyJp91ickY/20FRPxRLy8NpLAwVGfTIGwcgdxjZTV/wAVEkVo/sw86IBEMZxuOg+9tmq/lC5lnR5Z4o1lDaQyLp1AjJ+o2FRuJcGW7vI5YblCYNIZVfdCpydh1zQTuVo5ZI/FuVUz6iA+jSzL229eoqv5ru7iRo1sZgdOoSiIq51ZGA3ouMj0q65g5iS0QPIrvrYqqxjJ6ZO/YVXcocuxQZniYkTpsCuk4JJ83xBoLyxs0iUAKqA4LY2Gfvbnp3rk7eaW8vGguok8BC5QqMMuPdOruCM/jUnmfiEF0W4eHYTFl7EISPNpLfKr3gHDTBbxwls6BjPXbPqewoMeKcYisoVkkB0KVRVQZJ9Bj5VV8rcFCyNdpM8izqSA+c4Y/eB2BB229Kjiae5vZLe4jX2ZSxXAIZSuCrau+d6u5pY409mjkSOVkYQqT5skHSQPXNBV818xS28scaQLKki5cyZGQTggeu2/1q04RwWK1zoJwxGdZHTqB6Zqr5Xs5beCVrxi2k6w0uGKADzY7jJx+FR+JWUPF445IZTojZgQykbnvjrmgz4FFei+lMzs0R1jSR5AOqYNSr++ivkkt7a5CyDGrSCDgHBGfTttW2XmaOO6SzKyM5CKX+6CRtk9d+m3rVdccOXhqS3EK+IxOlUxjAdsnJ67UE1LuLh1vGlxMWOWwcEk9yAOukfGp15YxXMa6xqXZ42U6WQ9QyMN1b+8Go/C3W8gjknhUNkgqdwpHofQ1r4Zf3Lzuj24jhUEKd8jHu5xtv6Cg8gvpA5tbk6nILQS4x7Sg94EdFnUdQPeG4Fe/ZFxRpuHKHOTFJLFnuQrnTn44IqZxKwE8ZTOlsh42/05V3Rx6YPXHUE+u0T7L7fRDcDTpDXMjlf2HOPEQfAOD+PwoO0pSlApSlBrnbCsR2B/Kub5dg0WkK9fJkn1JJJrpzVFbQ6B4f8ApkqP3eqn8KDn+dY5HMKRXPgvliFEmgsTgKfiBv8AjVvxLifslsZZQXKBQwQYLsdjj0yd81Sc729spimnSRz7oEYGcKdXXqPpVjzDcGSxd4l1F1RkDA7ZPUj1AoK7kDhcSo1zFkeLlSOhXDZOrsTmsZ7yee+e1ljU2pYjp5hpXIbV86teTpZDaR+Kqqylh5cAEA7HA6H1qi5RhMN7PFLcFpWB/Vs2ok5LbZ6ED+FBZ8dlhht/ZI5hBLKuIhnDHLb4I6E7jNbOBcLeCzZbrMpQu+H85C42HX+81Sc7SRC+ttcTOSEywONI17Y+OTn6V0PN006wH2bAkLgMdOrynOrY7fCgrILlOLWjoYzCEdTpc5B7r0+HaraO1NrZmODSzxIdK7dc9164rZy5Bpt4shQ7BS+joX6dM7fLtXN8vRW/6UmaOVmlzISpDAHOMjJ22oLvgXE5fZTLehY2TUWIXSNA74HfttUXlCwtP1k1oxbUSjErpIydRHqfnW7jHEpvaUgWASQSKokY5z5jhsY2GNjVnBw6OCN1jHhjDEsTnGx8x+QoKh7e5kvWSeNGswSVBTcbbEN11ZzVhxS78KIpCYxNpxDGxAz06LnfbOKpPs9IKTFbhpxqUeYk6TvuM9ARVhxTliCe5SaRsSALgZGSF6EDOR9KBy/wtmAmuY1FzqPmA057KdPY4qHxi8i4gr2tvMwkRtTbMoYLsw1d8HtW+35guW4g8DQosILAPvq2GQc9ME044j2mJbS3VnkJDltWAOuwXG5NBvu+MJYW8Kzl5DjQNA1FtPXPwArCfl2K5uIrvVvpjI23wN177VL4jEZLYsYlaQIGVH6CTHTrk9xitPLFzO8GblVVwxA0LoGkYxt8N/woI3B+YRetPE8BRQCPMc6xnB27HvUK+uXsHihtYQ6SENIz798YXHQ471nH7T+kC0LIbbUAwjClSCN9RH3s5NSOb0aVY4oZhHLryFDASMuD0z2/pQTOP2pVWmgiV7hdOgsM/XHcgVnwZ5ZYB7Ui6iSGAXAZQRg4/vpWjid2sNn/AIibw2aPwzJ1OsjG2Op2rTynYCG3z4niK58UMWLeXA7tv2NBXcAEqX80bzAr58RBtlGxUhfgKlc1ReeJnu/AQbBMldRBBJ8vvenpVbyuIri8lukDqQ2fP1YMMdfSp/FZoZbpIZIHdlwPEzgANvj1K/EUHRufT+/StXKaaZ70AeUyo4+bINX5A/MmvHlCjJ6CrXgll4cZJ95yXb69B9BgUFjSlKBSlKBUO9tifMvUdvUf1qZQ0FBPGGUgqrdcBhtqwcfxxVZy/dXKq5vWjUAgI2yfMemB2rprqwzuux/ga5zj/AluUEcuRpOofPp9RQUFhw4cMeW5nclJPJiMay7M2oH5D1qTeRwxj9JwqZWbDInu5L+UkkdMb1nzHPFDFDA8UkqY2KkZXTgDOep36fCsOZWuYkgjslHhhcMCgbVvsCCNqCW1w13ZGeOHRcAEJnzFCCNxnrscjNZ8OvXjsv8AHTBHfXGJHOCdQ8vTvvVbz2n6mDMvs6gnIVtPmKjYafTf5Vs50jiNnEZtThSoGkaixKgZ3+G+aD2wij4TaM5JlV3TSIt85GxBbsetSyqiBry0i/XSLqVXycFtmyo71p4rcA8NRoYw/li0LIOnQZIHcDNSLTxpuHhVAhmZSq+GcBcHtvtmg22huLmydZj4Mrhl1LlQBt5t9x6Vq5OWL2do0nFxhjqOS2kN2y2+OtReTeJI0b27TGaWMsW15JCnbGo9dzUXhs3sl81vFCohYqDKzYOMEg+gGdqCfy5dKs80CWzRICf1hcHVpOAMbYznYVp5l4IiS+3hDJLGUxH0yRsPN1A9RWfOXBvHRZdTAQqzFUONXQgjHU7Cp/LvH/aoy/htGVIXSxB1bDcevxoJXB+KGeJXYBGIOpAwYpgkfPHfeuZNz+inYyGa4NxkgKx8oU9Tq779BWniFu/D5/Ft4xK0+vWWz5RkHHz611IeK4TIKSDoCPNoYgZ6dx/Kggcycsm8MLeIUCjIByPewc7d+leW3Myz3EloI5QQrp4hxhiowTjqKpuFX72M3gTeLM0pU51ZEY3Gd/psPSrnmDghkRvBPhysw1OhwWH3t+23pQQLSyXhMEjBTLrZBpTy7jO5J6VOg4NHcyRXpBRiqnBGSCuds1H5f4ys6+A6OxiXzPJjEhU4/GonEoGtZ2u8vIudKxKxAAYYxj3QoIBoJEfEPbJJYbiERxxksjFt8qcb52GRWPH7m4gECWZAjwckgPq36fLGa23cYvrQBh4ZfDFSR9098blTWjhV68LparEdCbeLk998geg6UFksKRh1tzGs5XOC2SCd+nXYk1lwzxlj/wAQ4d89QAML6HHxqLa8FiWYyRofEYk7bnzdf7NdNYcF+9Lv6L2Hz9TQa+F2Gsh2GFG6g/ePr8qvBQCvaBSlKBSlKBSlKBWuaBWGGGa2UoKq44P+zg47OM/ga5zmTgckwUGSSHTk+UkBie+R3ruK8K0Hz7miyWS2BfVIYgMAYy5IAJo0xnsPJFpdVwiP5tLLsCPUYrtpuFxt93B9V2qFJwE/cf8A+Q/pQcpyzeO0DwzSIZV1KFGAyqRgZUdACag8t3C2dwbU+I7SFTqySqnG3X1rooeTPDlaVVUs2ckHHvdetQ+P8tTSphFKNndl6kb9xQVfFbeS0m8S1CqrAmRnGcebJGeiirPi1nFf24COChbOpfvaeqn61sPDz4AhlDkaQrEg5OO/xqo4ZbzQzlQQtvk+TGPrn1zQSeWuN5TwZUWJUUIhdt5N8YIPU49Kj8Y4ebe4F3GC5B0rECVC5G+cdqy49wxZSJQAZEACg9NjnNTeG3chj/X6deSDgYBHbagkwX6XMJVioZlxIitqMecjFUEE7cPk0+VLTVk+XLOcYyMd+2PrXsfC5IZAbXSqNguSuSwzuPhV5cWfijBjZt8r5Tsex9KBxG1W5iwDjWo0uBg6Tvj1AIql4HxcwnwJAscKEqru3mLZ6H1BPSrPg3LVxFq1a31YO52GPgTt8hVhPye0xUyBBp6ZOfyoKPmHgqygMupdGpiIzgufp1NSeF8QaaImaMLuBpzkMB0Jz3rp4eWh99yfgoxU6Dg8S7hAT8d/zoOJ4by8RO0seti2fkAfj0xtXS23L7H/ADGwPROp+v8ASr4CvaDRbWaRjCAD+fzPet2K9pQKUpQKUpQKUpQKUpQKUpQKUpQKUpQKUpQeEV4Yx6CsqUGvwF/ZH4CggX9kfgK2UoMQgHasqUoFKUoFKUoFKUoFKUoFKUoFKUoFKUoFKUoFKUoFKUoFKUoFKUoFKUoFKUoFKUoFKUoFKUoFKUoFKUoFKUoFKUoFKUoP/9k=">
          <a:hlinkClick xmlns:r="http://schemas.openxmlformats.org/officeDocument/2006/relationships" r:id="rId1"/>
          <a:extLst>
            <a:ext uri="{FF2B5EF4-FFF2-40B4-BE49-F238E27FC236}">
              <a16:creationId xmlns="" xmlns:a16="http://schemas.microsoft.com/office/drawing/2014/main" id="{00000000-0008-0000-0000-0000365A0000}"/>
            </a:ext>
          </a:extLst>
        </xdr:cNvPr>
        <xdr:cNvSpPr>
          <a:spLocks noChangeAspect="1" noChangeArrowheads="1"/>
        </xdr:cNvSpPr>
      </xdr:nvSpPr>
      <xdr:spPr bwMode="auto">
        <a:xfrm>
          <a:off x="4362450" y="1021327650"/>
          <a:ext cx="304800" cy="2085975"/>
        </a:xfrm>
        <a:prstGeom prst="rect">
          <a:avLst/>
        </a:prstGeom>
        <a:noFill/>
        <a:ln w="9525">
          <a:noFill/>
          <a:miter lim="800000"/>
          <a:headEnd/>
          <a:tailEnd/>
        </a:ln>
      </xdr:spPr>
    </xdr:sp>
    <xdr:clientData/>
  </xdr:twoCellAnchor>
  <xdr:twoCellAnchor editAs="oneCell">
    <xdr:from>
      <xdr:col>3</xdr:col>
      <xdr:colOff>0</xdr:colOff>
      <xdr:row>2081</xdr:row>
      <xdr:rowOff>0</xdr:rowOff>
    </xdr:from>
    <xdr:to>
      <xdr:col>3</xdr:col>
      <xdr:colOff>304800</xdr:colOff>
      <xdr:row>2090</xdr:row>
      <xdr:rowOff>74818</xdr:rowOff>
    </xdr:to>
    <xdr:sp macro="" textlink="">
      <xdr:nvSpPr>
        <xdr:cNvPr id="23095" name="AutoShape 33" descr="data:image/jpeg;base64,/9j/4AAQSkZJRgABAQAAAQABAAD/2wCEAAkGBhQSERUUEhQWFRUWGBcXGBgVFxwYHBYaGh0XHhggHxwaHCYeGhklGx0VHy8mIycpLDAsFx8xNTAqNSYrLCkBCQoKBQUFDQUFDSkYEhgpKSkpKSkpKSkpKSkpKSkpKSkpKSkpKSkpKSkpKSkpKSkpKSkpKSkpKSkpKSkpKSkpKf/AABEIAJgA4gMBIgACEQEDEQH/xAAcAAEAAgMBAQEAAAAAAAAAAAAABAUCAwYBBwj/xABAEAACAQMCBAMFBAgFAwUAAAABAgMABBESIQUGMUETIlEUMmFxgQdCkbEVI1JyocHR8CQzU2KCCLLxQ3OSk6L/xAAUAQEAAAAAAAAAAAAAAAAAAAAA/8QAFBEBAAAAAAAAAAAAAAAAAAAAAP/aAAwDAQACEQMRAD8A+40pSgUpSgUpSgUpSgUpSgUpXmaD2lRrvicUQzLIkYG+XdV/7iK1WXHIJv8AKmik/ckVv+0mgnUrzVXtApSlApSlApSlApSlApSlApSlApSlApSlApSlApSlApSlApSlAqruLgtKybhUVScbai2cb9dIA7Y3qyZsda5C/wCbbSC8mSa5iQ6Izhm3BGrbHXoc/hQVH2p2ajhdzpRV8gOygdGXqcZJ618n+ydQXfIB3HUA9viK+ifaFzzYT2FxFFdRvI8ZCqudzkdyBXzL7PeIxWzsbiRYwSMd/wAqD9FWk/hiHTnDsEK9twcEA9Onar4V83H2lcNYQAXceVlQnIZcDcE7j4111lzpZS/5d1C3ycUF3StEV8je66t8mBrfQKUpQKUpQKUpQKUpQKUpQKUpQKUpQKUrF5ABknFBlXhNQJuJ/sj6moUszN1OaCzm4ii9Tn5b1Bm4+B7q/iagOtQLu7SMZd1T95gPzoJ83H5D0IHyFV1xxSQ9Xb8f6VUPzJExxEJJj6Qxs/5DArBmvJBmOxkH/uskefxNB7e3bY3Zvqx/rXxzn45v5Cd/LH1/dr603LXE5R7trD8HkZz9Qo2/jVLe/YlcXEhlmvIg5AB8OJiAB0x3/hQfGpaxxX2ZP+n1fvXp/wCMX88/yref+nyHveS//Uv9aD4nqq25bx4jbD3fh619Tk/6fYvu3rj5xD+RBqMv2DzxNqhvI846SRuuR/HagrrFsYwSPkSP510XD+LzL7s0g/5n+daIvs84jH1FtKPVJNJ/BqkJwC6T37aT5qAw/wDyaC+subrler6x/uAP5V0Flzrn/Mj+qn+RriFUp76sn7ykfmKsrcZ37UH0C043FJ0bB9G2/Op+a4CBKtrK8dNlbb0O4oOppVfbcUB2YY+Pap4bPSg9pSlApSlApSlApSqvi3FvDIjXeRun+0d2P5D40Eq5vguw3P5fOq52LHJOf77elYRjAyT8ST/Ek1HN00g/UjC/6rDb/ivU/M7UG65uEjXVIwUerHH4dzUBuJSPtbwkj/UlPhp9ARqb6CpUHDFB1nMjj78nmI+XZfoKq+ZeaPZGQeC0usEkhsaQDj6mg3foaWQ/rrh/3IB4a/icsa2W/LNtGciBS37UmZG/F84r3jduJrZlEvhBwpDFtHxAJ6jI2OK0WVu1lZtrdpjGrPuSc9woJ3x03PrQZW/N0RuTaLrDKSoOnTHqUZIGOn4VM4zPMkDvAgeUYwGBI+JwOpA3xVNyjxJbrxJ2t1hmUgEjJ1AjOcnbPY9618ycMu3u4HgeRI1C50nC5DebWM75FBccu3c8sAa5QJJkjCjGR2Ok+6fh8Kp+Mxz3UyGxuxojwJFjcDQ2erftAirnjvH4LVNc7lVcsq6QWJ2OcY6YG9VfJ/LCWwaRGVhKq6SoIyu5BIPegvOIcUjt4/FmcKikAkjqT8O+Tmuf5a4RJ7Q117SZoZQ5TzEhg3TynZdNecb4nFdTmwaNwQwIlwCodRkDT1IOcZq9s7VLW30qCViVm2G7YyTgUELmPiqKpt1uBDczLiL1yTtv93PQGtvLHDpoYdFw5d9ZI1HUVBwAM99wa5/h0MfFJfaGjMLRaAVbzFgN1IPbpjHwrpuOcxQ2ihp2K6yQoRdTE4OcAegoK3mPil0rxiyEbrnEhwJCGz7pAPkGM7/Cugc6QSdsDJ+GBk49e9cvyRywbZpJdWVmXbDZ1gnUGI+R/jUnni5uo4ozasUy+HYAE9PKMb9TQbuBc0R3pdVjcBRn9aqkOM4zjtv2+Nb7jly3bcIImPeMhDn5EYJrdw6BI4RIY0jYxh5Sq4yQMt/M1y81vDxeQSwyung6VKyKRgE5DLg9T8fhQXD8EmT/AC5FlH7Mo0N8tSjSfrWEfFkRwk4MDnoJcAN+6+cN/CrDj/FvZYfF8NpDkKANsnpknsK2cPufabdWePCyA5icZA3x0Pb0NBISP+8VIgmKdNx6VSzcFeLBtH8Ij/0ZMtC49Me8h9CDipHDeOLI/gyIYLgDPhOQdQ/ajYbSL8skd6DpIZwwyP8AxWyqO4ujENY3x1HqB1+tXEEwdQy7hgCD6gjIoNlKUoFKUoPDXyrlzjZu+JcQlJ8kbpEmeiomc/i2T9a+qmvl/wBl3AfDhlmYbzTPIR8mIQH4Dcn5ig64QGTeTZOqxnv6M/qe+ntUfjXMUFpp8dyuvOnCk9OpOOgqdfTFIpHVS7KrMF/aI6DNc5wlP0jGWu4QjRvpXwyQGUgEjf40G7jfBLieeGWCcoiquytt11E6fvZFY82cyR2zxK9v4+rzZ/098d++d6180TvJAqWEuDG+H8A5KKBhRt0GalcTaOK1jnvVMjxKgYrkszkgfUk7n60GnnTls3kcagjCsT5mCg6h1371u49fmztExH458sWGOARg5LfDYVB45w39LW0MkDFVyxwxKnPTfHcHNTeaeLPZ28emMTsSEIfYHSu7EdyaCTwCdDbJKIxArjUyk4CncHc/TFV/KfLzW7yyGXxFl6EPrDebOc5wOpFSeJKlzw/9cVgSREY6j5UOdh8sjas+E2YtbHEBWXSjyJp91ickY/20FRPxRLy8NpLAwVGfTIGwcgdxjZTV/wAVEkVo/sw86IBEMZxuOg+9tmq/lC5lnR5Z4o1lDaQyLp1AjJ+o2FRuJcGW7vI5YblCYNIZVfdCpydh1zQTuVo5ZI/FuVUz6iA+jSzL229eoqv5ru7iRo1sZgdOoSiIq51ZGA3ouMj0q65g5iS0QPIrvrYqqxjJ6ZO/YVXcocuxQZniYkTpsCuk4JJ83xBoLyxs0iUAKqA4LY2Gfvbnp3rk7eaW8vGguok8BC5QqMMuPdOruCM/jUnmfiEF0W4eHYTFl7EISPNpLfKr3gHDTBbxwls6BjPXbPqewoMeKcYisoVkkB0KVRVQZJ9Bj5VV8rcFCyNdpM8izqSA+c4Y/eB2BB229Kjiae5vZLe4jX2ZSxXAIZSuCrau+d6u5pY409mjkSOVkYQqT5skHSQPXNBV818xS28scaQLKki5cyZGQTggeu2/1q04RwWK1zoJwxGdZHTqB6Zqr5Xs5beCVrxi2k6w0uGKADzY7jJx+FR+JWUPF445IZTojZgQykbnvjrmgz4FFei+lMzs0R1jSR5AOqYNSr++ivkkt7a5CyDGrSCDgHBGfTttW2XmaOO6SzKyM5CKX+6CRtk9d+m3rVdccOXhqS3EK+IxOlUxjAdsnJ67UE1LuLh1vGlxMWOWwcEk9yAOukfGp15YxXMa6xqXZ42U6WQ9QyMN1b+8Go/C3W8gjknhUNkgqdwpHofQ1r4Zf3Lzuj24jhUEKd8jHu5xtv6Cg8gvpA5tbk6nILQS4x7Sg94EdFnUdQPeG4Fe/ZFxRpuHKHOTFJLFnuQrnTn44IqZxKwE8ZTOlsh42/05V3Rx6YPXHUE+u0T7L7fRDcDTpDXMjlf2HOPEQfAOD+PwoO0pSlApSlBrnbCsR2B/Kub5dg0WkK9fJkn1JJJrpzVFbQ6B4f8ApkqP3eqn8KDn+dY5HMKRXPgvliFEmgsTgKfiBv8AjVvxLifslsZZQXKBQwQYLsdjj0yd81Sc729spimnSRz7oEYGcKdXXqPpVjzDcGSxd4l1F1RkDA7ZPUj1AoK7kDhcSo1zFkeLlSOhXDZOrsTmsZ7yee+e1ljU2pYjp5hpXIbV86teTpZDaR+Kqqylh5cAEA7HA6H1qi5RhMN7PFLcFpWB/Vs2ok5LbZ6ED+FBZ8dlhht/ZI5hBLKuIhnDHLb4I6E7jNbOBcLeCzZbrMpQu+H85C42HX+81Sc7SRC+ttcTOSEywONI17Y+OTn6V0PN006wH2bAkLgMdOrynOrY7fCgrILlOLWjoYzCEdTpc5B7r0+HaraO1NrZmODSzxIdK7dc9164rZy5Bpt4shQ7BS+joX6dM7fLtXN8vRW/6UmaOVmlzISpDAHOMjJ22oLvgXE5fZTLehY2TUWIXSNA74HfttUXlCwtP1k1oxbUSjErpIydRHqfnW7jHEpvaUgWASQSKokY5z5jhsY2GNjVnBw6OCN1jHhjDEsTnGx8x+QoKh7e5kvWSeNGswSVBTcbbEN11ZzVhxS78KIpCYxNpxDGxAz06LnfbOKpPs9IKTFbhpxqUeYk6TvuM9ARVhxTliCe5SaRsSALgZGSF6EDOR9KBy/wtmAmuY1FzqPmA057KdPY4qHxi8i4gr2tvMwkRtTbMoYLsw1d8HtW+35guW4g8DQosILAPvq2GQc9ME044j2mJbS3VnkJDltWAOuwXG5NBvu+MJYW8Kzl5DjQNA1FtPXPwArCfl2K5uIrvVvpjI23wN177VL4jEZLYsYlaQIGVH6CTHTrk9xitPLFzO8GblVVwxA0LoGkYxt8N/woI3B+YRetPE8BRQCPMc6xnB27HvUK+uXsHihtYQ6SENIz798YXHQ471nH7T+kC0LIbbUAwjClSCN9RH3s5NSOb0aVY4oZhHLryFDASMuD0z2/pQTOP2pVWmgiV7hdOgsM/XHcgVnwZ5ZYB7Ui6iSGAXAZQRg4/vpWjid2sNn/AIibw2aPwzJ1OsjG2Op2rTynYCG3z4niK58UMWLeXA7tv2NBXcAEqX80bzAr58RBtlGxUhfgKlc1ReeJnu/AQbBMldRBBJ8vvenpVbyuIri8lukDqQ2fP1YMMdfSp/FZoZbpIZIHdlwPEzgANvj1K/EUHRufT+/StXKaaZ70AeUyo4+bINX5A/MmvHlCjJ6CrXgll4cZJ95yXb69B9BgUFjSlKBSlKBUO9tifMvUdvUf1qZQ0FBPGGUgqrdcBhtqwcfxxVZy/dXKq5vWjUAgI2yfMemB2rprqwzuux/ga5zj/AluUEcuRpOofPp9RQUFhw4cMeW5nclJPJiMay7M2oH5D1qTeRwxj9JwqZWbDInu5L+UkkdMb1nzHPFDFDA8UkqY2KkZXTgDOep36fCsOZWuYkgjslHhhcMCgbVvsCCNqCW1w13ZGeOHRcAEJnzFCCNxnrscjNZ8OvXjsv8AHTBHfXGJHOCdQ8vTvvVbz2n6mDMvs6gnIVtPmKjYafTf5Vs50jiNnEZtThSoGkaixKgZ3+G+aD2wij4TaM5JlV3TSIt85GxBbsetSyqiBry0i/XSLqVXycFtmyo71p4rcA8NRoYw/li0LIOnQZIHcDNSLTxpuHhVAhmZSq+GcBcHtvtmg22huLmydZj4Mrhl1LlQBt5t9x6Vq5OWL2do0nFxhjqOS2kN2y2+OtReTeJI0b27TGaWMsW15JCnbGo9dzUXhs3sl81vFCohYqDKzYOMEg+gGdqCfy5dKs80CWzRICf1hcHVpOAMbYznYVp5l4IiS+3hDJLGUxH0yRsPN1A9RWfOXBvHRZdTAQqzFUONXQgjHU7Cp/LvH/aoy/htGVIXSxB1bDcevxoJXB+KGeJXYBGIOpAwYpgkfPHfeuZNz+inYyGa4NxkgKx8oU9Tq779BWniFu/D5/Ft4xK0+vWWz5RkHHz611IeK4TIKSDoCPNoYgZ6dx/Kggcycsm8MLeIUCjIByPewc7d+leW3Myz3EloI5QQrp4hxhiowTjqKpuFX72M3gTeLM0pU51ZEY3Gd/psPSrnmDghkRvBPhysw1OhwWH3t+23pQQLSyXhMEjBTLrZBpTy7jO5J6VOg4NHcyRXpBRiqnBGSCuds1H5f4ys6+A6OxiXzPJjEhU4/GonEoGtZ2u8vIudKxKxAAYYxj3QoIBoJEfEPbJJYbiERxxksjFt8qcb52GRWPH7m4gECWZAjwckgPq36fLGa23cYvrQBh4ZfDFSR9098blTWjhV68LparEdCbeLk998geg6UFksKRh1tzGs5XOC2SCd+nXYk1lwzxlj/wAQ4d89QAML6HHxqLa8FiWYyRofEYk7bnzdf7NdNYcF+9Lv6L2Hz9TQa+F2Gsh2GFG6g/ePr8qvBQCvaBSlKBSlKBSlKBWuaBWGGGa2UoKq44P+zg47OM/ga5zmTgckwUGSSHTk+UkBie+R3ruK8K0Hz7miyWS2BfVIYgMAYy5IAJo0xnsPJFpdVwiP5tLLsCPUYrtpuFxt93B9V2qFJwE/cf8A+Q/pQcpyzeO0DwzSIZV1KFGAyqRgZUdACag8t3C2dwbU+I7SFTqySqnG3X1rooeTPDlaVVUs2ckHHvdetQ+P8tTSphFKNndl6kb9xQVfFbeS0m8S1CqrAmRnGcebJGeiirPi1nFf24COChbOpfvaeqn61sPDz4AhlDkaQrEg5OO/xqo4ZbzQzlQQtvk+TGPrn1zQSeWuN5TwZUWJUUIhdt5N8YIPU49Kj8Y4ebe4F3GC5B0rECVC5G+cdqy49wxZSJQAZEACg9NjnNTeG3chj/X6deSDgYBHbagkwX6XMJVioZlxIitqMecjFUEE7cPk0+VLTVk+XLOcYyMd+2PrXsfC5IZAbXSqNguSuSwzuPhV5cWfijBjZt8r5Tsex9KBxG1W5iwDjWo0uBg6Tvj1AIql4HxcwnwJAscKEqru3mLZ6H1BPSrPg3LVxFq1a31YO52GPgTt8hVhPye0xUyBBp6ZOfyoKPmHgqygMupdGpiIzgufp1NSeF8QaaImaMLuBpzkMB0Jz3rp4eWh99yfgoxU6Dg8S7hAT8d/zoOJ4by8RO0seti2fkAfj0xtXS23L7H/ADGwPROp+v8ASr4CvaDRbWaRjCAD+fzPet2K9pQKUpQKUpQKUpQKUpQKUpQKUpQKUpQKUpQeEV4Yx6CsqUGvwF/ZH4CggX9kfgK2UoMQgHasqUoFKUoFKUoFKUoFKUoFKUoFKUoFKUoFKUoFKUoFKUoFKUoFKUoFKUoFKUoFKUoFKUoFKUoFKUoFKUoFKUoFKUoFKUoP/9k=">
          <a:hlinkClick xmlns:r="http://schemas.openxmlformats.org/officeDocument/2006/relationships" r:id="rId1"/>
          <a:extLst>
            <a:ext uri="{FF2B5EF4-FFF2-40B4-BE49-F238E27FC236}">
              <a16:creationId xmlns="" xmlns:a16="http://schemas.microsoft.com/office/drawing/2014/main" id="{00000000-0008-0000-0000-0000375A0000}"/>
            </a:ext>
          </a:extLst>
        </xdr:cNvPr>
        <xdr:cNvSpPr>
          <a:spLocks noChangeAspect="1" noChangeArrowheads="1"/>
        </xdr:cNvSpPr>
      </xdr:nvSpPr>
      <xdr:spPr bwMode="auto">
        <a:xfrm>
          <a:off x="4362450" y="1021327650"/>
          <a:ext cx="304800" cy="2085975"/>
        </a:xfrm>
        <a:prstGeom prst="rect">
          <a:avLst/>
        </a:prstGeom>
        <a:noFill/>
        <a:ln w="9525">
          <a:noFill/>
          <a:miter lim="800000"/>
          <a:headEnd/>
          <a:tailEnd/>
        </a:ln>
      </xdr:spPr>
    </xdr:sp>
    <xdr:clientData/>
  </xdr:twoCellAnchor>
  <xdr:twoCellAnchor editAs="oneCell">
    <xdr:from>
      <xdr:col>3</xdr:col>
      <xdr:colOff>0</xdr:colOff>
      <xdr:row>2081</xdr:row>
      <xdr:rowOff>0</xdr:rowOff>
    </xdr:from>
    <xdr:to>
      <xdr:col>3</xdr:col>
      <xdr:colOff>304800</xdr:colOff>
      <xdr:row>2090</xdr:row>
      <xdr:rowOff>74818</xdr:rowOff>
    </xdr:to>
    <xdr:sp macro="" textlink="">
      <xdr:nvSpPr>
        <xdr:cNvPr id="23096" name="AutoShape 33" descr="data:image/jpeg;base64,/9j/4AAQSkZJRgABAQAAAQABAAD/2wCEAAkGBhQSERUUEhQWFRUWGBcXGBgVFxwYHBYaGh0XHhggHxwaHCYeGhklGx0VHy8mIycpLDAsFx8xNTAqNSYrLCkBCQoKBQUFDQUFDSkYEhgpKSkpKSkpKSkpKSkpKSkpKSkpKSkpKSkpKSkpKSkpKSkpKSkpKSkpKSkpKSkpKSkpKf/AABEIAJgA4gMBIgACEQEDEQH/xAAcAAEAAgMBAQEAAAAAAAAAAAAABAUCAwYBBwj/xABAEAACAQMCBAMFBAgFAwUAAAABAgMABBESIQUGMUETIlEUMmFxgQdCkbEVI1JyocHR8CQzU2KCCLLxQ3OSk6L/xAAUAQEAAAAAAAAAAAAAAAAAAAAA/8QAFBEBAAAAAAAAAAAAAAAAAAAAAP/aAAwDAQACEQMRAD8A+40pSgUpSgUpSgUpSgUpSgUpXmaD2lRrvicUQzLIkYG+XdV/7iK1WXHIJv8AKmik/ckVv+0mgnUrzVXtApSlApSlApSlApSlApSlApSlApSlApSlApSlApSlApSlApSlAqruLgtKybhUVScbai2cb9dIA7Y3qyZsda5C/wCbbSC8mSa5iQ6Izhm3BGrbHXoc/hQVH2p2ajhdzpRV8gOygdGXqcZJ618n+ydQXfIB3HUA9viK+ifaFzzYT2FxFFdRvI8ZCqudzkdyBXzL7PeIxWzsbiRYwSMd/wAqD9FWk/hiHTnDsEK9twcEA9Onar4V83H2lcNYQAXceVlQnIZcDcE7j4111lzpZS/5d1C3ycUF3StEV8je66t8mBrfQKUpQKUpQKUpQKUpQKUpQKUpQKUpQKUrF5ABknFBlXhNQJuJ/sj6moUszN1OaCzm4ii9Tn5b1Bm4+B7q/iagOtQLu7SMZd1T95gPzoJ83H5D0IHyFV1xxSQ9Xb8f6VUPzJExxEJJj6Qxs/5DArBmvJBmOxkH/uskefxNB7e3bY3Zvqx/rXxzn45v5Cd/LH1/dr603LXE5R7trD8HkZz9Qo2/jVLe/YlcXEhlmvIg5AB8OJiAB0x3/hQfGpaxxX2ZP+n1fvXp/wCMX88/yref+nyHveS//Uv9aD4nqq25bx4jbD3fh619Tk/6fYvu3rj5xD+RBqMv2DzxNqhvI846SRuuR/HagrrFsYwSPkSP510XD+LzL7s0g/5n+daIvs84jH1FtKPVJNJ/BqkJwC6T37aT5qAw/wDyaC+subrler6x/uAP5V0Flzrn/Mj+qn+RriFUp76sn7ykfmKsrcZ37UH0C043FJ0bB9G2/Op+a4CBKtrK8dNlbb0O4oOppVfbcUB2YY+Pap4bPSg9pSlApSlApSlApSqvi3FvDIjXeRun+0d2P5D40Eq5vguw3P5fOq52LHJOf77elYRjAyT8ST/Ek1HN00g/UjC/6rDb/ivU/M7UG65uEjXVIwUerHH4dzUBuJSPtbwkj/UlPhp9ARqb6CpUHDFB1nMjj78nmI+XZfoKq+ZeaPZGQeC0usEkhsaQDj6mg3foaWQ/rrh/3IB4a/icsa2W/LNtGciBS37UmZG/F84r3jduJrZlEvhBwpDFtHxAJ6jI2OK0WVu1lZtrdpjGrPuSc9woJ3x03PrQZW/N0RuTaLrDKSoOnTHqUZIGOn4VM4zPMkDvAgeUYwGBI+JwOpA3xVNyjxJbrxJ2t1hmUgEjJ1AjOcnbPY9618ycMu3u4HgeRI1C50nC5DebWM75FBccu3c8sAa5QJJkjCjGR2Ok+6fh8Kp+Mxz3UyGxuxojwJFjcDQ2erftAirnjvH4LVNc7lVcsq6QWJ2OcY6YG9VfJ/LCWwaRGVhKq6SoIyu5BIPegvOIcUjt4/FmcKikAkjqT8O+Tmuf5a4RJ7Q117SZoZQ5TzEhg3TynZdNecb4nFdTmwaNwQwIlwCodRkDT1IOcZq9s7VLW30qCViVm2G7YyTgUELmPiqKpt1uBDczLiL1yTtv93PQGtvLHDpoYdFw5d9ZI1HUVBwAM99wa5/h0MfFJfaGjMLRaAVbzFgN1IPbpjHwrpuOcxQ2ihp2K6yQoRdTE4OcAegoK3mPil0rxiyEbrnEhwJCGz7pAPkGM7/Cugc6QSdsDJ+GBk49e9cvyRywbZpJdWVmXbDZ1gnUGI+R/jUnni5uo4ozasUy+HYAE9PKMb9TQbuBc0R3pdVjcBRn9aqkOM4zjtv2+Nb7jly3bcIImPeMhDn5EYJrdw6BI4RIY0jYxh5Sq4yQMt/M1y81vDxeQSwyung6VKyKRgE5DLg9T8fhQXD8EmT/AC5FlH7Mo0N8tSjSfrWEfFkRwk4MDnoJcAN+6+cN/CrDj/FvZYfF8NpDkKANsnpknsK2cPufabdWePCyA5icZA3x0Pb0NBISP+8VIgmKdNx6VSzcFeLBtH8Ij/0ZMtC49Me8h9CDipHDeOLI/gyIYLgDPhOQdQ/ajYbSL8skd6DpIZwwyP8AxWyqO4ujENY3x1HqB1+tXEEwdQy7hgCD6gjIoNlKUoFKUoPDXyrlzjZu+JcQlJ8kbpEmeiomc/i2T9a+qmvl/wBl3AfDhlmYbzTPIR8mIQH4Dcn5ig64QGTeTZOqxnv6M/qe+ntUfjXMUFpp8dyuvOnCk9OpOOgqdfTFIpHVS7KrMF/aI6DNc5wlP0jGWu4QjRvpXwyQGUgEjf40G7jfBLieeGWCcoiquytt11E6fvZFY82cyR2zxK9v4+rzZ/098d++d6180TvJAqWEuDG+H8A5KKBhRt0GalcTaOK1jnvVMjxKgYrkszkgfUk7n60GnnTls3kcagjCsT5mCg6h1371u49fmztExH458sWGOARg5LfDYVB45w39LW0MkDFVyxwxKnPTfHcHNTeaeLPZ28emMTsSEIfYHSu7EdyaCTwCdDbJKIxArjUyk4CncHc/TFV/KfLzW7yyGXxFl6EPrDebOc5wOpFSeJKlzw/9cVgSREY6j5UOdh8sjas+E2YtbHEBWXSjyJp91ickY/20FRPxRLy8NpLAwVGfTIGwcgdxjZTV/wAVEkVo/sw86IBEMZxuOg+9tmq/lC5lnR5Z4o1lDaQyLp1AjJ+o2FRuJcGW7vI5YblCYNIZVfdCpydh1zQTuVo5ZI/FuVUz6iA+jSzL229eoqv5ru7iRo1sZgdOoSiIq51ZGA3ouMj0q65g5iS0QPIrvrYqqxjJ6ZO/YVXcocuxQZniYkTpsCuk4JJ83xBoLyxs0iUAKqA4LY2Gfvbnp3rk7eaW8vGguok8BC5QqMMuPdOruCM/jUnmfiEF0W4eHYTFl7EISPNpLfKr3gHDTBbxwls6BjPXbPqewoMeKcYisoVkkB0KVRVQZJ9Bj5VV8rcFCyNdpM8izqSA+c4Y/eB2BB229Kjiae5vZLe4jX2ZSxXAIZSuCrau+d6u5pY409mjkSOVkYQqT5skHSQPXNBV818xS28scaQLKki5cyZGQTggeu2/1q04RwWK1zoJwxGdZHTqB6Zqr5Xs5beCVrxi2k6w0uGKADzY7jJx+FR+JWUPF445IZTojZgQykbnvjrmgz4FFei+lMzs0R1jSR5AOqYNSr++ivkkt7a5CyDGrSCDgHBGfTttW2XmaOO6SzKyM5CKX+6CRtk9d+m3rVdccOXhqS3EK+IxOlUxjAdsnJ67UE1LuLh1vGlxMWOWwcEk9yAOukfGp15YxXMa6xqXZ42U6WQ9QyMN1b+8Go/C3W8gjknhUNkgqdwpHofQ1r4Zf3Lzuj24jhUEKd8jHu5xtv6Cg8gvpA5tbk6nILQS4x7Sg94EdFnUdQPeG4Fe/ZFxRpuHKHOTFJLFnuQrnTn44IqZxKwE8ZTOlsh42/05V3Rx6YPXHUE+u0T7L7fRDcDTpDXMjlf2HOPEQfAOD+PwoO0pSlApSlBrnbCsR2B/Kub5dg0WkK9fJkn1JJJrpzVFbQ6B4f8ApkqP3eqn8KDn+dY5HMKRXPgvliFEmgsTgKfiBv8AjVvxLifslsZZQXKBQwQYLsdjj0yd81Sc729spimnSRz7oEYGcKdXXqPpVjzDcGSxd4l1F1RkDA7ZPUj1AoK7kDhcSo1zFkeLlSOhXDZOrsTmsZ7yee+e1ljU2pYjp5hpXIbV86teTpZDaR+Kqqylh5cAEA7HA6H1qi5RhMN7PFLcFpWB/Vs2ok5LbZ6ED+FBZ8dlhht/ZI5hBLKuIhnDHLb4I6E7jNbOBcLeCzZbrMpQu+H85C42HX+81Sc7SRC+ttcTOSEywONI17Y+OTn6V0PN006wH2bAkLgMdOrynOrY7fCgrILlOLWjoYzCEdTpc5B7r0+HaraO1NrZmODSzxIdK7dc9164rZy5Bpt4shQ7BS+joX6dM7fLtXN8vRW/6UmaOVmlzISpDAHOMjJ22oLvgXE5fZTLehY2TUWIXSNA74HfttUXlCwtP1k1oxbUSjErpIydRHqfnW7jHEpvaUgWASQSKokY5z5jhsY2GNjVnBw6OCN1jHhjDEsTnGx8x+QoKh7e5kvWSeNGswSVBTcbbEN11ZzVhxS78KIpCYxNpxDGxAz06LnfbOKpPs9IKTFbhpxqUeYk6TvuM9ARVhxTliCe5SaRsSALgZGSF6EDOR9KBy/wtmAmuY1FzqPmA057KdPY4qHxi8i4gr2tvMwkRtTbMoYLsw1d8HtW+35guW4g8DQosILAPvq2GQc9ME044j2mJbS3VnkJDltWAOuwXG5NBvu+MJYW8Kzl5DjQNA1FtPXPwArCfl2K5uIrvVvpjI23wN177VL4jEZLYsYlaQIGVH6CTHTrk9xitPLFzO8GblVVwxA0LoGkYxt8N/woI3B+YRetPE8BRQCPMc6xnB27HvUK+uXsHihtYQ6SENIz798YXHQ471nH7T+kC0LIbbUAwjClSCN9RH3s5NSOb0aVY4oZhHLryFDASMuD0z2/pQTOP2pVWmgiV7hdOgsM/XHcgVnwZ5ZYB7Ui6iSGAXAZQRg4/vpWjid2sNn/AIibw2aPwzJ1OsjG2Op2rTynYCG3z4niK58UMWLeXA7tv2NBXcAEqX80bzAr58RBtlGxUhfgKlc1ReeJnu/AQbBMldRBBJ8vvenpVbyuIri8lukDqQ2fP1YMMdfSp/FZoZbpIZIHdlwPEzgANvj1K/EUHRufT+/StXKaaZ70AeUyo4+bINX5A/MmvHlCjJ6CrXgll4cZJ95yXb69B9BgUFjSlKBSlKBUO9tifMvUdvUf1qZQ0FBPGGUgqrdcBhtqwcfxxVZy/dXKq5vWjUAgI2yfMemB2rprqwzuux/ga5zj/AluUEcuRpOofPp9RQUFhw4cMeW5nclJPJiMay7M2oH5D1qTeRwxj9JwqZWbDInu5L+UkkdMb1nzHPFDFDA8UkqY2KkZXTgDOep36fCsOZWuYkgjslHhhcMCgbVvsCCNqCW1w13ZGeOHRcAEJnzFCCNxnrscjNZ8OvXjsv8AHTBHfXGJHOCdQ8vTvvVbz2n6mDMvs6gnIVtPmKjYafTf5Vs50jiNnEZtThSoGkaixKgZ3+G+aD2wij4TaM5JlV3TSIt85GxBbsetSyqiBry0i/XSLqVXycFtmyo71p4rcA8NRoYw/li0LIOnQZIHcDNSLTxpuHhVAhmZSq+GcBcHtvtmg22huLmydZj4Mrhl1LlQBt5t9x6Vq5OWL2do0nFxhjqOS2kN2y2+OtReTeJI0b27TGaWMsW15JCnbGo9dzUXhs3sl81vFCohYqDKzYOMEg+gGdqCfy5dKs80CWzRICf1hcHVpOAMbYznYVp5l4IiS+3hDJLGUxH0yRsPN1A9RWfOXBvHRZdTAQqzFUONXQgjHU7Cp/LvH/aoy/htGVIXSxB1bDcevxoJXB+KGeJXYBGIOpAwYpgkfPHfeuZNz+inYyGa4NxkgKx8oU9Tq779BWniFu/D5/Ft4xK0+vWWz5RkHHz611IeK4TIKSDoCPNoYgZ6dx/Kggcycsm8MLeIUCjIByPewc7d+leW3Myz3EloI5QQrp4hxhiowTjqKpuFX72M3gTeLM0pU51ZEY3Gd/psPSrnmDghkRvBPhysw1OhwWH3t+23pQQLSyXhMEjBTLrZBpTy7jO5J6VOg4NHcyRXpBRiqnBGSCuds1H5f4ys6+A6OxiXzPJjEhU4/GonEoGtZ2u8vIudKxKxAAYYxj3QoIBoJEfEPbJJYbiERxxksjFt8qcb52GRWPH7m4gECWZAjwckgPq36fLGa23cYvrQBh4ZfDFSR9098blTWjhV68LparEdCbeLk998geg6UFksKRh1tzGs5XOC2SCd+nXYk1lwzxlj/wAQ4d89QAML6HHxqLa8FiWYyRofEYk7bnzdf7NdNYcF+9Lv6L2Hz9TQa+F2Gsh2GFG6g/ePr8qvBQCvaBSlKBSlKBSlKBWuaBWGGGa2UoKq44P+zg47OM/ga5zmTgckwUGSSHTk+UkBie+R3ruK8K0Hz7miyWS2BfVIYgMAYy5IAJo0xnsPJFpdVwiP5tLLsCPUYrtpuFxt93B9V2qFJwE/cf8A+Q/pQcpyzeO0DwzSIZV1KFGAyqRgZUdACag8t3C2dwbU+I7SFTqySqnG3X1rooeTPDlaVVUs2ckHHvdetQ+P8tTSphFKNndl6kb9xQVfFbeS0m8S1CqrAmRnGcebJGeiirPi1nFf24COChbOpfvaeqn61sPDz4AhlDkaQrEg5OO/xqo4ZbzQzlQQtvk+TGPrn1zQSeWuN5TwZUWJUUIhdt5N8YIPU49Kj8Y4ebe4F3GC5B0rECVC5G+cdqy49wxZSJQAZEACg9NjnNTeG3chj/X6deSDgYBHbagkwX6XMJVioZlxIitqMecjFUEE7cPk0+VLTVk+XLOcYyMd+2PrXsfC5IZAbXSqNguSuSwzuPhV5cWfijBjZt8r5Tsex9KBxG1W5iwDjWo0uBg6Tvj1AIql4HxcwnwJAscKEqru3mLZ6H1BPSrPg3LVxFq1a31YO52GPgTt8hVhPye0xUyBBp6ZOfyoKPmHgqygMupdGpiIzgufp1NSeF8QaaImaMLuBpzkMB0Jz3rp4eWh99yfgoxU6Dg8S7hAT8d/zoOJ4by8RO0seti2fkAfj0xtXS23L7H/ADGwPROp+v8ASr4CvaDRbWaRjCAD+fzPet2K9pQKUpQKUpQKUpQKUpQKUpQKUpQKUpQKUpQeEV4Yx6CsqUGvwF/ZH4CggX9kfgK2UoMQgHasqUoFKUoFKUoFKUoFKUoFKUoFKUoFKUoFKUoFKUoFKUoFKUoFKUoFKUoFKUoFKUoFKUoFKUoFKUoFKUoFKUoFKUoFKUoP/9k=">
          <a:hlinkClick xmlns:r="http://schemas.openxmlformats.org/officeDocument/2006/relationships" r:id="rId1"/>
          <a:extLst>
            <a:ext uri="{FF2B5EF4-FFF2-40B4-BE49-F238E27FC236}">
              <a16:creationId xmlns="" xmlns:a16="http://schemas.microsoft.com/office/drawing/2014/main" id="{00000000-0008-0000-0000-0000385A0000}"/>
            </a:ext>
          </a:extLst>
        </xdr:cNvPr>
        <xdr:cNvSpPr>
          <a:spLocks noChangeAspect="1" noChangeArrowheads="1"/>
        </xdr:cNvSpPr>
      </xdr:nvSpPr>
      <xdr:spPr bwMode="auto">
        <a:xfrm>
          <a:off x="4362450" y="1021327650"/>
          <a:ext cx="304800" cy="2085975"/>
        </a:xfrm>
        <a:prstGeom prst="rect">
          <a:avLst/>
        </a:prstGeom>
        <a:noFill/>
        <a:ln w="9525">
          <a:noFill/>
          <a:miter lim="800000"/>
          <a:headEnd/>
          <a:tailEnd/>
        </a:ln>
      </xdr:spPr>
    </xdr:sp>
    <xdr:clientData/>
  </xdr:twoCellAnchor>
  <xdr:twoCellAnchor editAs="oneCell">
    <xdr:from>
      <xdr:col>3</xdr:col>
      <xdr:colOff>0</xdr:colOff>
      <xdr:row>2081</xdr:row>
      <xdr:rowOff>0</xdr:rowOff>
    </xdr:from>
    <xdr:to>
      <xdr:col>3</xdr:col>
      <xdr:colOff>304800</xdr:colOff>
      <xdr:row>2087</xdr:row>
      <xdr:rowOff>199700</xdr:rowOff>
    </xdr:to>
    <xdr:sp macro="" textlink="">
      <xdr:nvSpPr>
        <xdr:cNvPr id="5" name="AutoShape 33" descr="data:image/jpeg;base64,/9j/4AAQSkZJRgABAQAAAQABAAD/2wCEAAkGBhQSERUUEhQWFRUWGBcXGBgVFxwYHBYaGh0XHhggHxwaHCYeGhklGx0VHy8mIycpLDAsFx8xNTAqNSYrLCkBCQoKBQUFDQUFDSkYEhgpKSkpKSkpKSkpKSkpKSkpKSkpKSkpKSkpKSkpKSkpKSkpKSkpKSkpKSkpKSkpKSkpKf/AABEIAJgA4gMBIgACEQEDEQH/xAAcAAEAAgMBAQEAAAAAAAAAAAAABAUCAwYBBwj/xABAEAACAQMCBAMFBAgFAwUAAAABAgMABBESIQUGMUETIlEUMmFxgQdCkbEVI1JyocHR8CQzU2KCCLLxQ3OSk6L/xAAUAQEAAAAAAAAAAAAAAAAAAAAA/8QAFBEBAAAAAAAAAAAAAAAAAAAAAP/aAAwDAQACEQMRAD8A+40pSgUpSgUpSgUpSgUpSgUpXmaD2lRrvicUQzLIkYG+XdV/7iK1WXHIJv8AKmik/ckVv+0mgnUrzVXtApSlApSlApSlApSlApSlApSlApSlApSlApSlApSlApSlApSlAqruLgtKybhUVScbai2cb9dIA7Y3qyZsda5C/wCbbSC8mSa5iQ6Izhm3BGrbHXoc/hQVH2p2ajhdzpRV8gOygdGXqcZJ618n+ydQXfIB3HUA9viK+ifaFzzYT2FxFFdRvI8ZCqudzkdyBXzL7PeIxWzsbiRYwSMd/wAqD9FWk/hiHTnDsEK9twcEA9Onar4V83H2lcNYQAXceVlQnIZcDcE7j4111lzpZS/5d1C3ycUF3StEV8je66t8mBrfQKUpQKUpQKUpQKUpQKUpQKUpQKUpQKUrF5ABknFBlXhNQJuJ/sj6moUszN1OaCzm4ii9Tn5b1Bm4+B7q/iagOtQLu7SMZd1T95gPzoJ83H5D0IHyFV1xxSQ9Xb8f6VUPzJExxEJJj6Qxs/5DArBmvJBmOxkH/uskefxNB7e3bY3Zvqx/rXxzn45v5Cd/LH1/dr603LXE5R7trD8HkZz9Qo2/jVLe/YlcXEhlmvIg5AB8OJiAB0x3/hQfGpaxxX2ZP+n1fvXp/wCMX88/yref+nyHveS//Uv9aD4nqq25bx4jbD3fh619Tk/6fYvu3rj5xD+RBqMv2DzxNqhvI846SRuuR/HagrrFsYwSPkSP510XD+LzL7s0g/5n+daIvs84jH1FtKPVJNJ/BqkJwC6T37aT5qAw/wDyaC+subrler6x/uAP5V0Flzrn/Mj+qn+RriFUp76sn7ykfmKsrcZ37UH0C043FJ0bB9G2/Op+a4CBKtrK8dNlbb0O4oOppVfbcUB2YY+Pap4bPSg9pSlApSlApSlApSqvi3FvDIjXeRun+0d2P5D40Eq5vguw3P5fOq52LHJOf77elYRjAyT8ST/Ek1HN00g/UjC/6rDb/ivU/M7UG65uEjXVIwUerHH4dzUBuJSPtbwkj/UlPhp9ARqb6CpUHDFB1nMjj78nmI+XZfoKq+ZeaPZGQeC0usEkhsaQDj6mg3foaWQ/rrh/3IB4a/icsa2W/LNtGciBS37UmZG/F84r3jduJrZlEvhBwpDFtHxAJ6jI2OK0WVu1lZtrdpjGrPuSc9woJ3x03PrQZW/N0RuTaLrDKSoOnTHqUZIGOn4VM4zPMkDvAgeUYwGBI+JwOpA3xVNyjxJbrxJ2t1hmUgEjJ1AjOcnbPY9618ycMu3u4HgeRI1C50nC5DebWM75FBccu3c8sAa5QJJkjCjGR2Ok+6fh8Kp+Mxz3UyGxuxojwJFjcDQ2erftAirnjvH4LVNc7lVcsq6QWJ2OcY6YG9VfJ/LCWwaRGVhKq6SoIyu5BIPegvOIcUjt4/FmcKikAkjqT8O+Tmuf5a4RJ7Q117SZoZQ5TzEhg3TynZdNecb4nFdTmwaNwQwIlwCodRkDT1IOcZq9s7VLW30qCViVm2G7YyTgUELmPiqKpt1uBDczLiL1yTtv93PQGtvLHDpoYdFw5d9ZI1HUVBwAM99wa5/h0MfFJfaGjMLRaAVbzFgN1IPbpjHwrpuOcxQ2ihp2K6yQoRdTE4OcAegoK3mPil0rxiyEbrnEhwJCGz7pAPkGM7/Cugc6QSdsDJ+GBk49e9cvyRywbZpJdWVmXbDZ1gnUGI+R/jUnni5uo4ozasUy+HYAE9PKMb9TQbuBc0R3pdVjcBRn9aqkOM4zjtv2+Nb7jly3bcIImPeMhDn5EYJrdw6BI4RIY0jYxh5Sq4yQMt/M1y81vDxeQSwyung6VKyKRgE5DLg9T8fhQXD8EmT/AC5FlH7Mo0N8tSjSfrWEfFkRwk4MDnoJcAN+6+cN/CrDj/FvZYfF8NpDkKANsnpknsK2cPufabdWePCyA5icZA3x0Pb0NBISP+8VIgmKdNx6VSzcFeLBtH8Ij/0ZMtC49Me8h9CDipHDeOLI/gyIYLgDPhOQdQ/ajYbSL8skd6DpIZwwyP8AxWyqO4ujENY3x1HqB1+tXEEwdQy7hgCD6gjIoNlKUoFKUoPDXyrlzjZu+JcQlJ8kbpEmeiomc/i2T9a+qmvl/wBl3AfDhlmYbzTPIR8mIQH4Dcn5ig64QGTeTZOqxnv6M/qe+ntUfjXMUFpp8dyuvOnCk9OpOOgqdfTFIpHVS7KrMF/aI6DNc5wlP0jGWu4QjRvpXwyQGUgEjf40G7jfBLieeGWCcoiquytt11E6fvZFY82cyR2zxK9v4+rzZ/098d++d6180TvJAqWEuDG+H8A5KKBhRt0GalcTaOK1jnvVMjxKgYrkszkgfUk7n60GnnTls3kcagjCsT5mCg6h1371u49fmztExH458sWGOARg5LfDYVB45w39LW0MkDFVyxwxKnPTfHcHNTeaeLPZ28emMTsSEIfYHSu7EdyaCTwCdDbJKIxArjUyk4CncHc/TFV/KfLzW7yyGXxFl6EPrDebOc5wOpFSeJKlzw/9cVgSREY6j5UOdh8sjas+E2YtbHEBWXSjyJp91ickY/20FRPxRLy8NpLAwVGfTIGwcgdxjZTV/wAVEkVo/sw86IBEMZxuOg+9tmq/lC5lnR5Z4o1lDaQyLp1AjJ+o2FRuJcGW7vI5YblCYNIZVfdCpydh1zQTuVo5ZI/FuVUz6iA+jSzL229eoqv5ru7iRo1sZgdOoSiIq51ZGA3ouMj0q65g5iS0QPIrvrYqqxjJ6ZO/YVXcocuxQZniYkTpsCuk4JJ83xBoLyxs0iUAKqA4LY2Gfvbnp3rk7eaW8vGguok8BC5QqMMuPdOruCM/jUnmfiEF0W4eHYTFl7EISPNpLfKr3gHDTBbxwls6BjPXbPqewoMeKcYisoVkkB0KVRVQZJ9Bj5VV8rcFCyNdpM8izqSA+c4Y/eB2BB229Kjiae5vZLe4jX2ZSxXAIZSuCrau+d6u5pY409mjkSOVkYQqT5skHSQPXNBV818xS28scaQLKki5cyZGQTggeu2/1q04RwWK1zoJwxGdZHTqB6Zqr5Xs5beCVrxi2k6w0uGKADzY7jJx+FR+JWUPF445IZTojZgQykbnvjrmgz4FFei+lMzs0R1jSR5AOqYNSr++ivkkt7a5CyDGrSCDgHBGfTttW2XmaOO6SzKyM5CKX+6CRtk9d+m3rVdccOXhqS3EK+IxOlUxjAdsnJ67UE1LuLh1vGlxMWOWwcEk9yAOukfGp15YxXMa6xqXZ42U6WQ9QyMN1b+8Go/C3W8gjknhUNkgqdwpHofQ1r4Zf3Lzuj24jhUEKd8jHu5xtv6Cg8gvpA5tbk6nILQS4x7Sg94EdFnUdQPeG4Fe/ZFxRpuHKHOTFJLFnuQrnTn44IqZxKwE8ZTOlsh42/05V3Rx6YPXHUE+u0T7L7fRDcDTpDXMjlf2HOPEQfAOD+PwoO0pSlApSlBrnbCsR2B/Kub5dg0WkK9fJkn1JJJrpzVFbQ6B4f8ApkqP3eqn8KDn+dY5HMKRXPgvliFEmgsTgKfiBv8AjVvxLifslsZZQXKBQwQYLsdjj0yd81Sc729spimnSRz7oEYGcKdXXqPpVjzDcGSxd4l1F1RkDA7ZPUj1AoK7kDhcSo1zFkeLlSOhXDZOrsTmsZ7yee+e1ljU2pYjp5hpXIbV86teTpZDaR+Kqqylh5cAEA7HA6H1qi5RhMN7PFLcFpWB/Vs2ok5LbZ6ED+FBZ8dlhht/ZI5hBLKuIhnDHLb4I6E7jNbOBcLeCzZbrMpQu+H85C42HX+81Sc7SRC+ttcTOSEywONI17Y+OTn6V0PN006wH2bAkLgMdOrynOrY7fCgrILlOLWjoYzCEdTpc5B7r0+HaraO1NrZmODSzxIdK7dc9164rZy5Bpt4shQ7BS+joX6dM7fLtXN8vRW/6UmaOVmlzISpDAHOMjJ22oLvgXE5fZTLehY2TUWIXSNA74HfttUXlCwtP1k1oxbUSjErpIydRHqfnW7jHEpvaUgWASQSKokY5z5jhsY2GNjVnBw6OCN1jHhjDEsTnGx8x+QoKh7e5kvWSeNGswSVBTcbbEN11ZzVhxS78KIpCYxNpxDGxAz06LnfbOKpPs9IKTFbhpxqUeYk6TvuM9ARVhxTliCe5SaRsSALgZGSF6EDOR9KBy/wtmAmuY1FzqPmA057KdPY4qHxi8i4gr2tvMwkRtTbMoYLsw1d8HtW+35guW4g8DQosILAPvq2GQc9ME044j2mJbS3VnkJDltWAOuwXG5NBvu+MJYW8Kzl5DjQNA1FtPXPwArCfl2K5uIrvVvpjI23wN177VL4jEZLYsYlaQIGVH6CTHTrk9xitPLFzO8GblVVwxA0LoGkYxt8N/woI3B+YRetPE8BRQCPMc6xnB27HvUK+uXsHihtYQ6SENIz798YXHQ471nH7T+kC0LIbbUAwjClSCN9RH3s5NSOb0aVY4oZhHLryFDASMuD0z2/pQTOP2pVWmgiV7hdOgsM/XHcgVnwZ5ZYB7Ui6iSGAXAZQRg4/vpWjid2sNn/AIibw2aPwzJ1OsjG2Op2rTynYCG3z4niK58UMWLeXA7tv2NBXcAEqX80bzAr58RBtlGxUhfgKlc1ReeJnu/AQbBMldRBBJ8vvenpVbyuIri8lukDqQ2fP1YMMdfSp/FZoZbpIZIHdlwPEzgANvj1K/EUHRufT+/StXKaaZ70AeUyo4+bINX5A/MmvHlCjJ6CrXgll4cZJ95yXb69B9BgUFjSlKBSlKBUO9tifMvUdvUf1qZQ0FBPGGUgqrdcBhtqwcfxxVZy/dXKq5vWjUAgI2yfMemB2rprqwzuux/ga5zj/AluUEcuRpOofPp9RQUFhw4cMeW5nclJPJiMay7M2oH5D1qTeRwxj9JwqZWbDInu5L+UkkdMb1nzHPFDFDA8UkqY2KkZXTgDOep36fCsOZWuYkgjslHhhcMCgbVvsCCNqCW1w13ZGeOHRcAEJnzFCCNxnrscjNZ8OvXjsv8AHTBHfXGJHOCdQ8vTvvVbz2n6mDMvs6gnIVtPmKjYafTf5Vs50jiNnEZtThSoGkaixKgZ3+G+aD2wij4TaM5JlV3TSIt85GxBbsetSyqiBry0i/XSLqVXycFtmyo71p4rcA8NRoYw/li0LIOnQZIHcDNSLTxpuHhVAhmZSq+GcBcHtvtmg22huLmydZj4Mrhl1LlQBt5t9x6Vq5OWL2do0nFxhjqOS2kN2y2+OtReTeJI0b27TGaWMsW15JCnbGo9dzUXhs3sl81vFCohYqDKzYOMEg+gGdqCfy5dKs80CWzRICf1hcHVpOAMbYznYVp5l4IiS+3hDJLGUxH0yRsPN1A9RWfOXBvHRZdTAQqzFUONXQgjHU7Cp/LvH/aoy/htGVIXSxB1bDcevxoJXB+KGeJXYBGIOpAwYpgkfPHfeuZNz+inYyGa4NxkgKx8oU9Tq779BWniFu/D5/Ft4xK0+vWWz5RkHHz611IeK4TIKSDoCPNoYgZ6dx/Kggcycsm8MLeIUCjIByPewc7d+leW3Myz3EloI5QQrp4hxhiowTjqKpuFX72M3gTeLM0pU51ZEY3Gd/psPSrnmDghkRvBPhysw1OhwWH3t+23pQQLSyXhMEjBTLrZBpTy7jO5J6VOg4NHcyRXpBRiqnBGSCuds1H5f4ys6+A6OxiXzPJjEhU4/GonEoGtZ2u8vIudKxKxAAYYxj3QoIBoJEfEPbJJYbiERxxksjFt8qcb52GRWPH7m4gECWZAjwckgPq36fLGa23cYvrQBh4ZfDFSR9098blTWjhV68LparEdCbeLk998geg6UFksKRh1tzGs5XOC2SCd+nXYk1lwzxlj/wAQ4d89QAML6HHxqLa8FiWYyRofEYk7bnzdf7NdNYcF+9Lv6L2Hz9TQa+F2Gsh2GFG6g/ePr8qvBQCvaBSlKBSlKBSlKBWuaBWGGGa2UoKq44P+zg47OM/ga5zmTgckwUGSSHTk+UkBie+R3ruK8K0Hz7miyWS2BfVIYgMAYy5IAJo0xnsPJFpdVwiP5tLLsCPUYrtpuFxt93B9V2qFJwE/cf8A+Q/pQcpyzeO0DwzSIZV1KFGAyqRgZUdACag8t3C2dwbU+I7SFTqySqnG3X1rooeTPDlaVVUs2ckHHvdetQ+P8tTSphFKNndl6kb9xQVfFbeS0m8S1CqrAmRnGcebJGeiirPi1nFf24COChbOpfvaeqn61sPDz4AhlDkaQrEg5OO/xqo4ZbzQzlQQtvk+TGPrn1zQSeWuN5TwZUWJUUIhdt5N8YIPU49Kj8Y4ebe4F3GC5B0rECVC5G+cdqy49wxZSJQAZEACg9NjnNTeG3chj/X6deSDgYBHbagkwX6XMJVioZlxIitqMecjFUEE7cPk0+VLTVk+XLOcYyMd+2PrXsfC5IZAbXSqNguSuSwzuPhV5cWfijBjZt8r5Tsex9KBxG1W5iwDjWo0uBg6Tvj1AIql4HxcwnwJAscKEqru3mLZ6H1BPSrPg3LVxFq1a31YO52GPgTt8hVhPye0xUyBBp6ZOfyoKPmHgqygMupdGpiIzgufp1NSeF8QaaImaMLuBpzkMB0Jz3rp4eWh99yfgoxU6Dg8S7hAT8d/zoOJ4by8RO0seti2fkAfj0xtXS23L7H/ADGwPROp+v8ASr4CvaDRbWaRjCAD+fzPet2K9pQKUpQKUpQKUpQKUpQKUpQKUpQKUpQKUpQeEV4Yx6CsqUGvwF/ZH4CggX9kfgK2UoMQgHasqUoFKUoFKUoFKUoFKUoFKUoFKUoFKUoFKUoFKUoFKUoFKUoFKUoFKUoFKUoFKUoFKUoFKUoFKUoFKUoFKUoFKUoFKUoP/9k=">
          <a:hlinkClick xmlns:r="http://schemas.openxmlformats.org/officeDocument/2006/relationships" r:id="rId1"/>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4368800" y="1017219200"/>
          <a:ext cx="304800" cy="2095500"/>
        </a:xfrm>
        <a:prstGeom prst="rect">
          <a:avLst/>
        </a:prstGeom>
        <a:noFill/>
        <a:ln w="9525">
          <a:noFill/>
          <a:miter lim="800000"/>
          <a:headEnd/>
          <a:tailEnd/>
        </a:ln>
      </xdr:spPr>
    </xdr:sp>
    <xdr:clientData/>
  </xdr:twoCellAnchor>
  <xdr:twoCellAnchor editAs="oneCell">
    <xdr:from>
      <xdr:col>3</xdr:col>
      <xdr:colOff>0</xdr:colOff>
      <xdr:row>2081</xdr:row>
      <xdr:rowOff>0</xdr:rowOff>
    </xdr:from>
    <xdr:to>
      <xdr:col>3</xdr:col>
      <xdr:colOff>304800</xdr:colOff>
      <xdr:row>2087</xdr:row>
      <xdr:rowOff>199700</xdr:rowOff>
    </xdr:to>
    <xdr:sp macro="" textlink="">
      <xdr:nvSpPr>
        <xdr:cNvPr id="6" name="AutoShape 33" descr="data:image/jpeg;base64,/9j/4AAQSkZJRgABAQAAAQABAAD/2wCEAAkGBhQSERUUEhQWFRUWGBcXGBgVFxwYHBYaGh0XHhggHxwaHCYeGhklGx0VHy8mIycpLDAsFx8xNTAqNSYrLCkBCQoKBQUFDQUFDSkYEhgpKSkpKSkpKSkpKSkpKSkpKSkpKSkpKSkpKSkpKSkpKSkpKSkpKSkpKSkpKSkpKSkpKf/AABEIAJgA4gMBIgACEQEDEQH/xAAcAAEAAgMBAQEAAAAAAAAAAAAABAUCAwYBBwj/xABAEAACAQMCBAMFBAgFAwUAAAABAgMABBESIQUGMUETIlEUMmFxgQdCkbEVI1JyocHR8CQzU2KCCLLxQ3OSk6L/xAAUAQEAAAAAAAAAAAAAAAAAAAAA/8QAFBEBAAAAAAAAAAAAAAAAAAAAAP/aAAwDAQACEQMRAD8A+40pSgUpSgUpSgUpSgUpSgUpXmaD2lRrvicUQzLIkYG+XdV/7iK1WXHIJv8AKmik/ckVv+0mgnUrzVXtApSlApSlApSlApSlApSlApSlApSlApSlApSlApSlApSlApSlAqruLgtKybhUVScbai2cb9dIA7Y3qyZsda5C/wCbbSC8mSa5iQ6Izhm3BGrbHXoc/hQVH2p2ajhdzpRV8gOygdGXqcZJ618n+ydQXfIB3HUA9viK+ifaFzzYT2FxFFdRvI8ZCqudzkdyBXzL7PeIxWzsbiRYwSMd/wAqD9FWk/hiHTnDsEK9twcEA9Onar4V83H2lcNYQAXceVlQnIZcDcE7j4111lzpZS/5d1C3ycUF3StEV8je66t8mBrfQKUpQKUpQKUpQKUpQKUpQKUpQKUpQKUrF5ABknFBlXhNQJuJ/sj6moUszN1OaCzm4ii9Tn5b1Bm4+B7q/iagOtQLu7SMZd1T95gPzoJ83H5D0IHyFV1xxSQ9Xb8f6VUPzJExxEJJj6Qxs/5DArBmvJBmOxkH/uskefxNB7e3bY3Zvqx/rXxzn45v5Cd/LH1/dr603LXE5R7trD8HkZz9Qo2/jVLe/YlcXEhlmvIg5AB8OJiAB0x3/hQfGpaxxX2ZP+n1fvXp/wCMX88/yref+nyHveS//Uv9aD4nqq25bx4jbD3fh619Tk/6fYvu3rj5xD+RBqMv2DzxNqhvI846SRuuR/HagrrFsYwSPkSP510XD+LzL7s0g/5n+daIvs84jH1FtKPVJNJ/BqkJwC6T37aT5qAw/wDyaC+subrler6x/uAP5V0Flzrn/Mj+qn+RriFUp76sn7ykfmKsrcZ37UH0C043FJ0bB9G2/Op+a4CBKtrK8dNlbb0O4oOppVfbcUB2YY+Pap4bPSg9pSlApSlApSlApSqvi3FvDIjXeRun+0d2P5D40Eq5vguw3P5fOq52LHJOf77elYRjAyT8ST/Ek1HN00g/UjC/6rDb/ivU/M7UG65uEjXVIwUerHH4dzUBuJSPtbwkj/UlPhp9ARqb6CpUHDFB1nMjj78nmI+XZfoKq+ZeaPZGQeC0usEkhsaQDj6mg3foaWQ/rrh/3IB4a/icsa2W/LNtGciBS37UmZG/F84r3jduJrZlEvhBwpDFtHxAJ6jI2OK0WVu1lZtrdpjGrPuSc9woJ3x03PrQZW/N0RuTaLrDKSoOnTHqUZIGOn4VM4zPMkDvAgeUYwGBI+JwOpA3xVNyjxJbrxJ2t1hmUgEjJ1AjOcnbPY9618ycMu3u4HgeRI1C50nC5DebWM75FBccu3c8sAa5QJJkjCjGR2Ok+6fh8Kp+Mxz3UyGxuxojwJFjcDQ2erftAirnjvH4LVNc7lVcsq6QWJ2OcY6YG9VfJ/LCWwaRGVhKq6SoIyu5BIPegvOIcUjt4/FmcKikAkjqT8O+Tmuf5a4RJ7Q117SZoZQ5TzEhg3TynZdNecb4nFdTmwaNwQwIlwCodRkDT1IOcZq9s7VLW30qCViVm2G7YyTgUELmPiqKpt1uBDczLiL1yTtv93PQGtvLHDpoYdFw5d9ZI1HUVBwAM99wa5/h0MfFJfaGjMLRaAVbzFgN1IPbpjHwrpuOcxQ2ihp2K6yQoRdTE4OcAegoK3mPil0rxiyEbrnEhwJCGz7pAPkGM7/Cugc6QSdsDJ+GBk49e9cvyRywbZpJdWVmXbDZ1gnUGI+R/jUnni5uo4ozasUy+HYAE9PKMb9TQbuBc0R3pdVjcBRn9aqkOM4zjtv2+Nb7jly3bcIImPeMhDn5EYJrdw6BI4RIY0jYxh5Sq4yQMt/M1y81vDxeQSwyung6VKyKRgE5DLg9T8fhQXD8EmT/AC5FlH7Mo0N8tSjSfrWEfFkRwk4MDnoJcAN+6+cN/CrDj/FvZYfF8NpDkKANsnpknsK2cPufabdWePCyA5icZA3x0Pb0NBISP+8VIgmKdNx6VSzcFeLBtH8Ij/0ZMtC49Me8h9CDipHDeOLI/gyIYLgDPhOQdQ/ajYbSL8skd6DpIZwwyP8AxWyqO4ujENY3x1HqB1+tXEEwdQy7hgCD6gjIoNlKUoFKUoPDXyrlzjZu+JcQlJ8kbpEmeiomc/i2T9a+qmvl/wBl3AfDhlmYbzTPIR8mIQH4Dcn5ig64QGTeTZOqxnv6M/qe+ntUfjXMUFpp8dyuvOnCk9OpOOgqdfTFIpHVS7KrMF/aI6DNc5wlP0jGWu4QjRvpXwyQGUgEjf40G7jfBLieeGWCcoiquytt11E6fvZFY82cyR2zxK9v4+rzZ/098d++d6180TvJAqWEuDG+H8A5KKBhRt0GalcTaOK1jnvVMjxKgYrkszkgfUk7n60GnnTls3kcagjCsT5mCg6h1371u49fmztExH458sWGOARg5LfDYVB45w39LW0MkDFVyxwxKnPTfHcHNTeaeLPZ28emMTsSEIfYHSu7EdyaCTwCdDbJKIxArjUyk4CncHc/TFV/KfLzW7yyGXxFl6EPrDebOc5wOpFSeJKlzw/9cVgSREY6j5UOdh8sjas+E2YtbHEBWXSjyJp91ickY/20FRPxRLy8NpLAwVGfTIGwcgdxjZTV/wAVEkVo/sw86IBEMZxuOg+9tmq/lC5lnR5Z4o1lDaQyLp1AjJ+o2FRuJcGW7vI5YblCYNIZVfdCpydh1zQTuVo5ZI/FuVUz6iA+jSzL229eoqv5ru7iRo1sZgdOoSiIq51ZGA3ouMj0q65g5iS0QPIrvrYqqxjJ6ZO/YVXcocuxQZniYkTpsCuk4JJ83xBoLyxs0iUAKqA4LY2Gfvbnp3rk7eaW8vGguok8BC5QqMMuPdOruCM/jUnmfiEF0W4eHYTFl7EISPNpLfKr3gHDTBbxwls6BjPXbPqewoMeKcYisoVkkB0KVRVQZJ9Bj5VV8rcFCyNdpM8izqSA+c4Y/eB2BB229Kjiae5vZLe4jX2ZSxXAIZSuCrau+d6u5pY409mjkSOVkYQqT5skHSQPXNBV818xS28scaQLKki5cyZGQTggeu2/1q04RwWK1zoJwxGdZHTqB6Zqr5Xs5beCVrxi2k6w0uGKADzY7jJx+FR+JWUPF445IZTojZgQykbnvjrmgz4FFei+lMzs0R1jSR5AOqYNSr++ivkkt7a5CyDGrSCDgHBGfTttW2XmaOO6SzKyM5CKX+6CRtk9d+m3rVdccOXhqS3EK+IxOlUxjAdsnJ67UE1LuLh1vGlxMWOWwcEk9yAOukfGp15YxXMa6xqXZ42U6WQ9QyMN1b+8Go/C3W8gjknhUNkgqdwpHofQ1r4Zf3Lzuj24jhUEKd8jHu5xtv6Cg8gvpA5tbk6nILQS4x7Sg94EdFnUdQPeG4Fe/ZFxRpuHKHOTFJLFnuQrnTn44IqZxKwE8ZTOlsh42/05V3Rx6YPXHUE+u0T7L7fRDcDTpDXMjlf2HOPEQfAOD+PwoO0pSlApSlBrnbCsR2B/Kub5dg0WkK9fJkn1JJJrpzVFbQ6B4f8ApkqP3eqn8KDn+dY5HMKRXPgvliFEmgsTgKfiBv8AjVvxLifslsZZQXKBQwQYLsdjj0yd81Sc729spimnSRz7oEYGcKdXXqPpVjzDcGSxd4l1F1RkDA7ZPUj1AoK7kDhcSo1zFkeLlSOhXDZOrsTmsZ7yee+e1ljU2pYjp5hpXIbV86teTpZDaR+Kqqylh5cAEA7HA6H1qi5RhMN7PFLcFpWB/Vs2ok5LbZ6ED+FBZ8dlhht/ZI5hBLKuIhnDHLb4I6E7jNbOBcLeCzZbrMpQu+H85C42HX+81Sc7SRC+ttcTOSEywONI17Y+OTn6V0PN006wH2bAkLgMdOrynOrY7fCgrILlOLWjoYzCEdTpc5B7r0+HaraO1NrZmODSzxIdK7dc9164rZy5Bpt4shQ7BS+joX6dM7fLtXN8vRW/6UmaOVmlzISpDAHOMjJ22oLvgXE5fZTLehY2TUWIXSNA74HfttUXlCwtP1k1oxbUSjErpIydRHqfnW7jHEpvaUgWASQSKokY5z5jhsY2GNjVnBw6OCN1jHhjDEsTnGx8x+QoKh7e5kvWSeNGswSVBTcbbEN11ZzVhxS78KIpCYxNpxDGxAz06LnfbOKpPs9IKTFbhpxqUeYk6TvuM9ARVhxTliCe5SaRsSALgZGSF6EDOR9KBy/wtmAmuY1FzqPmA057KdPY4qHxi8i4gr2tvMwkRtTbMoYLsw1d8HtW+35guW4g8DQosILAPvq2GQc9ME044j2mJbS3VnkJDltWAOuwXG5NBvu+MJYW8Kzl5DjQNA1FtPXPwArCfl2K5uIrvVvpjI23wN177VL4jEZLYsYlaQIGVH6CTHTrk9xitPLFzO8GblVVwxA0LoGkYxt8N/woI3B+YRetPE8BRQCPMc6xnB27HvUK+uXsHihtYQ6SENIz798YXHQ471nH7T+kC0LIbbUAwjClSCN9RH3s5NSOb0aVY4oZhHLryFDASMuD0z2/pQTOP2pVWmgiV7hdOgsM/XHcgVnwZ5ZYB7Ui6iSGAXAZQRg4/vpWjid2sNn/AIibw2aPwzJ1OsjG2Op2rTynYCG3z4niK58UMWLeXA7tv2NBXcAEqX80bzAr58RBtlGxUhfgKlc1ReeJnu/AQbBMldRBBJ8vvenpVbyuIri8lukDqQ2fP1YMMdfSp/FZoZbpIZIHdlwPEzgANvj1K/EUHRufT+/StXKaaZ70AeUyo4+bINX5A/MmvHlCjJ6CrXgll4cZJ95yXb69B9BgUFjSlKBSlKBUO9tifMvUdvUf1qZQ0FBPGGUgqrdcBhtqwcfxxVZy/dXKq5vWjUAgI2yfMemB2rprqwzuux/ga5zj/AluUEcuRpOofPp9RQUFhw4cMeW5nclJPJiMay7M2oH5D1qTeRwxj9JwqZWbDInu5L+UkkdMb1nzHPFDFDA8UkqY2KkZXTgDOep36fCsOZWuYkgjslHhhcMCgbVvsCCNqCW1w13ZGeOHRcAEJnzFCCNxnrscjNZ8OvXjsv8AHTBHfXGJHOCdQ8vTvvVbz2n6mDMvs6gnIVtPmKjYafTf5Vs50jiNnEZtThSoGkaixKgZ3+G+aD2wij4TaM5JlV3TSIt85GxBbsetSyqiBry0i/XSLqVXycFtmyo71p4rcA8NRoYw/li0LIOnQZIHcDNSLTxpuHhVAhmZSq+GcBcHtvtmg22huLmydZj4Mrhl1LlQBt5t9x6Vq5OWL2do0nFxhjqOS2kN2y2+OtReTeJI0b27TGaWMsW15JCnbGo9dzUXhs3sl81vFCohYqDKzYOMEg+gGdqCfy5dKs80CWzRICf1hcHVpOAMbYznYVp5l4IiS+3hDJLGUxH0yRsPN1A9RWfOXBvHRZdTAQqzFUONXQgjHU7Cp/LvH/aoy/htGVIXSxB1bDcevxoJXB+KGeJXYBGIOpAwYpgkfPHfeuZNz+inYyGa4NxkgKx8oU9Tq779BWniFu/D5/Ft4xK0+vWWz5RkHHz611IeK4TIKSDoCPNoYgZ6dx/Kggcycsm8MLeIUCjIByPewc7d+leW3Myz3EloI5QQrp4hxhiowTjqKpuFX72M3gTeLM0pU51ZEY3Gd/psPSrnmDghkRvBPhysw1OhwWH3t+23pQQLSyXhMEjBTLrZBpTy7jO5J6VOg4NHcyRXpBRiqnBGSCuds1H5f4ys6+A6OxiXzPJjEhU4/GonEoGtZ2u8vIudKxKxAAYYxj3QoIBoJEfEPbJJYbiERxxksjFt8qcb52GRWPH7m4gECWZAjwckgPq36fLGa23cYvrQBh4ZfDFSR9098blTWjhV68LparEdCbeLk998geg6UFksKRh1tzGs5XOC2SCd+nXYk1lwzxlj/wAQ4d89QAML6HHxqLa8FiWYyRofEYk7bnzdf7NdNYcF+9Lv6L2Hz9TQa+F2Gsh2GFG6g/ePr8qvBQCvaBSlKBSlKBSlKBWuaBWGGGa2UoKq44P+zg47OM/ga5zmTgckwUGSSHTk+UkBie+R3ruK8K0Hz7miyWS2BfVIYgMAYy5IAJo0xnsPJFpdVwiP5tLLsCPUYrtpuFxt93B9V2qFJwE/cf8A+Q/pQcpyzeO0DwzSIZV1KFGAyqRgZUdACag8t3C2dwbU+I7SFTqySqnG3X1rooeTPDlaVVUs2ckHHvdetQ+P8tTSphFKNndl6kb9xQVfFbeS0m8S1CqrAmRnGcebJGeiirPi1nFf24COChbOpfvaeqn61sPDz4AhlDkaQrEg5OO/xqo4ZbzQzlQQtvk+TGPrn1zQSeWuN5TwZUWJUUIhdt5N8YIPU49Kj8Y4ebe4F3GC5B0rECVC5G+cdqy49wxZSJQAZEACg9NjnNTeG3chj/X6deSDgYBHbagkwX6XMJVioZlxIitqMecjFUEE7cPk0+VLTVk+XLOcYyMd+2PrXsfC5IZAbXSqNguSuSwzuPhV5cWfijBjZt8r5Tsex9KBxG1W5iwDjWo0uBg6Tvj1AIql4HxcwnwJAscKEqru3mLZ6H1BPSrPg3LVxFq1a31YO52GPgTt8hVhPye0xUyBBp6ZOfyoKPmHgqygMupdGpiIzgufp1NSeF8QaaImaMLuBpzkMB0Jz3rp4eWh99yfgoxU6Dg8S7hAT8d/zoOJ4by8RO0seti2fkAfj0xtXS23L7H/ADGwPROp+v8ASr4CvaDRbWaRjCAD+fzPet2K9pQKUpQKUpQKUpQKUpQKUpQKUpQKUpQKUpQeEV4Yx6CsqUGvwF/ZH4CggX9kfgK2UoMQgHasqUoFKUoFKUoFKUoFKUoFKUoFKUoFKUoFKUoFKUoFKUoFKUoFKUoFKUoFKUoFKUoFKUoFKUoFKUoFKUoFKUoFKUoFKUoP/9k=">
          <a:hlinkClick xmlns:r="http://schemas.openxmlformats.org/officeDocument/2006/relationships" r:id="rId1"/>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4368800" y="1017219200"/>
          <a:ext cx="304800" cy="2095500"/>
        </a:xfrm>
        <a:prstGeom prst="rect">
          <a:avLst/>
        </a:prstGeom>
        <a:noFill/>
        <a:ln w="9525">
          <a:noFill/>
          <a:miter lim="800000"/>
          <a:headEnd/>
          <a:tailEnd/>
        </a:ln>
      </xdr:spPr>
    </xdr:sp>
    <xdr:clientData/>
  </xdr:twoCellAnchor>
  <xdr:twoCellAnchor editAs="oneCell">
    <xdr:from>
      <xdr:col>3</xdr:col>
      <xdr:colOff>0</xdr:colOff>
      <xdr:row>2081</xdr:row>
      <xdr:rowOff>0</xdr:rowOff>
    </xdr:from>
    <xdr:to>
      <xdr:col>3</xdr:col>
      <xdr:colOff>304800</xdr:colOff>
      <xdr:row>2087</xdr:row>
      <xdr:rowOff>199700</xdr:rowOff>
    </xdr:to>
    <xdr:sp macro="" textlink="">
      <xdr:nvSpPr>
        <xdr:cNvPr id="7" name="AutoShape 33" descr="data:image/jpeg;base64,/9j/4AAQSkZJRgABAQAAAQABAAD/2wCEAAkGBhQSERUUEhQWFRUWGBcXGBgVFxwYHBYaGh0XHhggHxwaHCYeGhklGx0VHy8mIycpLDAsFx8xNTAqNSYrLCkBCQoKBQUFDQUFDSkYEhgpKSkpKSkpKSkpKSkpKSkpKSkpKSkpKSkpKSkpKSkpKSkpKSkpKSkpKSkpKSkpKSkpKf/AABEIAJgA4gMBIgACEQEDEQH/xAAcAAEAAgMBAQEAAAAAAAAAAAAABAUCAwYBBwj/xABAEAACAQMCBAMFBAgFAwUAAAABAgMABBESIQUGMUETIlEUMmFxgQdCkbEVI1JyocHR8CQzU2KCCLLxQ3OSk6L/xAAUAQEAAAAAAAAAAAAAAAAAAAAA/8QAFBEBAAAAAAAAAAAAAAAAAAAAAP/aAAwDAQACEQMRAD8A+40pSgUpSgUpSgUpSgUpSgUpXmaD2lRrvicUQzLIkYG+XdV/7iK1WXHIJv8AKmik/ckVv+0mgnUrzVXtApSlApSlApSlApSlApSlApSlApSlApSlApSlApSlApSlApSlAqruLgtKybhUVScbai2cb9dIA7Y3qyZsda5C/wCbbSC8mSa5iQ6Izhm3BGrbHXoc/hQVH2p2ajhdzpRV8gOygdGXqcZJ618n+ydQXfIB3HUA9viK+ifaFzzYT2FxFFdRvI8ZCqudzkdyBXzL7PeIxWzsbiRYwSMd/wAqD9FWk/hiHTnDsEK9twcEA9Onar4V83H2lcNYQAXceVlQnIZcDcE7j4111lzpZS/5d1C3ycUF3StEV8je66t8mBrfQKUpQKUpQKUpQKUpQKUpQKUpQKUpQKUrF5ABknFBlXhNQJuJ/sj6moUszN1OaCzm4ii9Tn5b1Bm4+B7q/iagOtQLu7SMZd1T95gPzoJ83H5D0IHyFV1xxSQ9Xb8f6VUPzJExxEJJj6Qxs/5DArBmvJBmOxkH/uskefxNB7e3bY3Zvqx/rXxzn45v5Cd/LH1/dr603LXE5R7trD8HkZz9Qo2/jVLe/YlcXEhlmvIg5AB8OJiAB0x3/hQfGpaxxX2ZP+n1fvXp/wCMX88/yref+nyHveS//Uv9aD4nqq25bx4jbD3fh619Tk/6fYvu3rj5xD+RBqMv2DzxNqhvI846SRuuR/HagrrFsYwSPkSP510XD+LzL7s0g/5n+daIvs84jH1FtKPVJNJ/BqkJwC6T37aT5qAw/wDyaC+subrler6x/uAP5V0Flzrn/Mj+qn+RriFUp76sn7ykfmKsrcZ37UH0C043FJ0bB9G2/Op+a4CBKtrK8dNlbb0O4oOppVfbcUB2YY+Pap4bPSg9pSlApSlApSlApSqvi3FvDIjXeRun+0d2P5D40Eq5vguw3P5fOq52LHJOf77elYRjAyT8ST/Ek1HN00g/UjC/6rDb/ivU/M7UG65uEjXVIwUerHH4dzUBuJSPtbwkj/UlPhp9ARqb6CpUHDFB1nMjj78nmI+XZfoKq+ZeaPZGQeC0usEkhsaQDj6mg3foaWQ/rrh/3IB4a/icsa2W/LNtGciBS37UmZG/F84r3jduJrZlEvhBwpDFtHxAJ6jI2OK0WVu1lZtrdpjGrPuSc9woJ3x03PrQZW/N0RuTaLrDKSoOnTHqUZIGOn4VM4zPMkDvAgeUYwGBI+JwOpA3xVNyjxJbrxJ2t1hmUgEjJ1AjOcnbPY9618ycMu3u4HgeRI1C50nC5DebWM75FBccu3c8sAa5QJJkjCjGR2Ok+6fh8Kp+Mxz3UyGxuxojwJFjcDQ2erftAirnjvH4LVNc7lVcsq6QWJ2OcY6YG9VfJ/LCWwaRGVhKq6SoIyu5BIPegvOIcUjt4/FmcKikAkjqT8O+Tmuf5a4RJ7Q117SZoZQ5TzEhg3TynZdNecb4nFdTmwaNwQwIlwCodRkDT1IOcZq9s7VLW30qCViVm2G7YyTgUELmPiqKpt1uBDczLiL1yTtv93PQGtvLHDpoYdFw5d9ZI1HUVBwAM99wa5/h0MfFJfaGjMLRaAVbzFgN1IPbpjHwrpuOcxQ2ihp2K6yQoRdTE4OcAegoK3mPil0rxiyEbrnEhwJCGz7pAPkGM7/Cugc6QSdsDJ+GBk49e9cvyRywbZpJdWVmXbDZ1gnUGI+R/jUnni5uo4ozasUy+HYAE9PKMb9TQbuBc0R3pdVjcBRn9aqkOM4zjtv2+Nb7jly3bcIImPeMhDn5EYJrdw6BI4RIY0jYxh5Sq4yQMt/M1y81vDxeQSwyung6VKyKRgE5DLg9T8fhQXD8EmT/AC5FlH7Mo0N8tSjSfrWEfFkRwk4MDnoJcAN+6+cN/CrDj/FvZYfF8NpDkKANsnpknsK2cPufabdWePCyA5icZA3x0Pb0NBISP+8VIgmKdNx6VSzcFeLBtH8Ij/0ZMtC49Me8h9CDipHDeOLI/gyIYLgDPhOQdQ/ajYbSL8skd6DpIZwwyP8AxWyqO4ujENY3x1HqB1+tXEEwdQy7hgCD6gjIoNlKUoFKUoPDXyrlzjZu+JcQlJ8kbpEmeiomc/i2T9a+qmvl/wBl3AfDhlmYbzTPIR8mIQH4Dcn5ig64QGTeTZOqxnv6M/qe+ntUfjXMUFpp8dyuvOnCk9OpOOgqdfTFIpHVS7KrMF/aI6DNc5wlP0jGWu4QjRvpXwyQGUgEjf40G7jfBLieeGWCcoiquytt11E6fvZFY82cyR2zxK9v4+rzZ/098d++d6180TvJAqWEuDG+H8A5KKBhRt0GalcTaOK1jnvVMjxKgYrkszkgfUk7n60GnnTls3kcagjCsT5mCg6h1371u49fmztExH458sWGOARg5LfDYVB45w39LW0MkDFVyxwxKnPTfHcHNTeaeLPZ28emMTsSEIfYHSu7EdyaCTwCdDbJKIxArjUyk4CncHc/TFV/KfLzW7yyGXxFl6EPrDebOc5wOpFSeJKlzw/9cVgSREY6j5UOdh8sjas+E2YtbHEBWXSjyJp91ickY/20FRPxRLy8NpLAwVGfTIGwcgdxjZTV/wAVEkVo/sw86IBEMZxuOg+9tmq/lC5lnR5Z4o1lDaQyLp1AjJ+o2FRuJcGW7vI5YblCYNIZVfdCpydh1zQTuVo5ZI/FuVUz6iA+jSzL229eoqv5ru7iRo1sZgdOoSiIq51ZGA3ouMj0q65g5iS0QPIrvrYqqxjJ6ZO/YVXcocuxQZniYkTpsCuk4JJ83xBoLyxs0iUAKqA4LY2Gfvbnp3rk7eaW8vGguok8BC5QqMMuPdOruCM/jUnmfiEF0W4eHYTFl7EISPNpLfKr3gHDTBbxwls6BjPXbPqewoMeKcYisoVkkB0KVRVQZJ9Bj5VV8rcFCyNdpM8izqSA+c4Y/eB2BB229Kjiae5vZLe4jX2ZSxXAIZSuCrau+d6u5pY409mjkSOVkYQqT5skHSQPXNBV818xS28scaQLKki5cyZGQTggeu2/1q04RwWK1zoJwxGdZHTqB6Zqr5Xs5beCVrxi2k6w0uGKADzY7jJx+FR+JWUPF445IZTojZgQykbnvjrmgz4FFei+lMzs0R1jSR5AOqYNSr++ivkkt7a5CyDGrSCDgHBGfTttW2XmaOO6SzKyM5CKX+6CRtk9d+m3rVdccOXhqS3EK+IxOlUxjAdsnJ67UE1LuLh1vGlxMWOWwcEk9yAOukfGp15YxXMa6xqXZ42U6WQ9QyMN1b+8Go/C3W8gjknhUNkgqdwpHofQ1r4Zf3Lzuj24jhUEKd8jHu5xtv6Cg8gvpA5tbk6nILQS4x7Sg94EdFnUdQPeG4Fe/ZFxRpuHKHOTFJLFnuQrnTn44IqZxKwE8ZTOlsh42/05V3Rx6YPXHUE+u0T7L7fRDcDTpDXMjlf2HOPEQfAOD+PwoO0pSlApSlBrnbCsR2B/Kub5dg0WkK9fJkn1JJJrpzVFbQ6B4f8ApkqP3eqn8KDn+dY5HMKRXPgvliFEmgsTgKfiBv8AjVvxLifslsZZQXKBQwQYLsdjj0yd81Sc729spimnSRz7oEYGcKdXXqPpVjzDcGSxd4l1F1RkDA7ZPUj1AoK7kDhcSo1zFkeLlSOhXDZOrsTmsZ7yee+e1ljU2pYjp5hpXIbV86teTpZDaR+Kqqylh5cAEA7HA6H1qi5RhMN7PFLcFpWB/Vs2ok5LbZ6ED+FBZ8dlhht/ZI5hBLKuIhnDHLb4I6E7jNbOBcLeCzZbrMpQu+H85C42HX+81Sc7SRC+ttcTOSEywONI17Y+OTn6V0PN006wH2bAkLgMdOrynOrY7fCgrILlOLWjoYzCEdTpc5B7r0+HaraO1NrZmODSzxIdK7dc9164rZy5Bpt4shQ7BS+joX6dM7fLtXN8vRW/6UmaOVmlzISpDAHOMjJ22oLvgXE5fZTLehY2TUWIXSNA74HfttUXlCwtP1k1oxbUSjErpIydRHqfnW7jHEpvaUgWASQSKokY5z5jhsY2GNjVnBw6OCN1jHhjDEsTnGx8x+QoKh7e5kvWSeNGswSVBTcbbEN11ZzVhxS78KIpCYxNpxDGxAz06LnfbOKpPs9IKTFbhpxqUeYk6TvuM9ARVhxTliCe5SaRsSALgZGSF6EDOR9KBy/wtmAmuY1FzqPmA057KdPY4qHxi8i4gr2tvMwkRtTbMoYLsw1d8HtW+35guW4g8DQosILAPvq2GQc9ME044j2mJbS3VnkJDltWAOuwXG5NBvu+MJYW8Kzl5DjQNA1FtPXPwArCfl2K5uIrvVvpjI23wN177VL4jEZLYsYlaQIGVH6CTHTrk9xitPLFzO8GblVVwxA0LoGkYxt8N/woI3B+YRetPE8BRQCPMc6xnB27HvUK+uXsHihtYQ6SENIz798YXHQ471nH7T+kC0LIbbUAwjClSCN9RH3s5NSOb0aVY4oZhHLryFDASMuD0z2/pQTOP2pVWmgiV7hdOgsM/XHcgVnwZ5ZYB7Ui6iSGAXAZQRg4/vpWjid2sNn/AIibw2aPwzJ1OsjG2Op2rTynYCG3z4niK58UMWLeXA7tv2NBXcAEqX80bzAr58RBtlGxUhfgKlc1ReeJnu/AQbBMldRBBJ8vvenpVbyuIri8lukDqQ2fP1YMMdfSp/FZoZbpIZIHdlwPEzgANvj1K/EUHRufT+/StXKaaZ70AeUyo4+bINX5A/MmvHlCjJ6CrXgll4cZJ95yXb69B9BgUFjSlKBSlKBUO9tifMvUdvUf1qZQ0FBPGGUgqrdcBhtqwcfxxVZy/dXKq5vWjUAgI2yfMemB2rprqwzuux/ga5zj/AluUEcuRpOofPp9RQUFhw4cMeW5nclJPJiMay7M2oH5D1qTeRwxj9JwqZWbDInu5L+UkkdMb1nzHPFDFDA8UkqY2KkZXTgDOep36fCsOZWuYkgjslHhhcMCgbVvsCCNqCW1w13ZGeOHRcAEJnzFCCNxnrscjNZ8OvXjsv8AHTBHfXGJHOCdQ8vTvvVbz2n6mDMvs6gnIVtPmKjYafTf5Vs50jiNnEZtThSoGkaixKgZ3+G+aD2wij4TaM5JlV3TSIt85GxBbsetSyqiBry0i/XSLqVXycFtmyo71p4rcA8NRoYw/li0LIOnQZIHcDNSLTxpuHhVAhmZSq+GcBcHtvtmg22huLmydZj4Mrhl1LlQBt5t9x6Vq5OWL2do0nFxhjqOS2kN2y2+OtReTeJI0b27TGaWMsW15JCnbGo9dzUXhs3sl81vFCohYqDKzYOMEg+gGdqCfy5dKs80CWzRICf1hcHVpOAMbYznYVp5l4IiS+3hDJLGUxH0yRsPN1A9RWfOXBvHRZdTAQqzFUONXQgjHU7Cp/LvH/aoy/htGVIXSxB1bDcevxoJXB+KGeJXYBGIOpAwYpgkfPHfeuZNz+inYyGa4NxkgKx8oU9Tq779BWniFu/D5/Ft4xK0+vWWz5RkHHz611IeK4TIKSDoCPNoYgZ6dx/Kggcycsm8MLeIUCjIByPewc7d+leW3Myz3EloI5QQrp4hxhiowTjqKpuFX72M3gTeLM0pU51ZEY3Gd/psPSrnmDghkRvBPhysw1OhwWH3t+23pQQLSyXhMEjBTLrZBpTy7jO5J6VOg4NHcyRXpBRiqnBGSCuds1H5f4ys6+A6OxiXzPJjEhU4/GonEoGtZ2u8vIudKxKxAAYYxj3QoIBoJEfEPbJJYbiERxxksjFt8qcb52GRWPH7m4gECWZAjwckgPq36fLGa23cYvrQBh4ZfDFSR9098blTWjhV68LparEdCbeLk998geg6UFksKRh1tzGs5XOC2SCd+nXYk1lwzxlj/wAQ4d89QAML6HHxqLa8FiWYyRofEYk7bnzdf7NdNYcF+9Lv6L2Hz9TQa+F2Gsh2GFG6g/ePr8qvBQCvaBSlKBSlKBSlKBWuaBWGGGa2UoKq44P+zg47OM/ga5zmTgckwUGSSHTk+UkBie+R3ruK8K0Hz7miyWS2BfVIYgMAYy5IAJo0xnsPJFpdVwiP5tLLsCPUYrtpuFxt93B9V2qFJwE/cf8A+Q/pQcpyzeO0DwzSIZV1KFGAyqRgZUdACag8t3C2dwbU+I7SFTqySqnG3X1rooeTPDlaVVUs2ckHHvdetQ+P8tTSphFKNndl6kb9xQVfFbeS0m8S1CqrAmRnGcebJGeiirPi1nFf24COChbOpfvaeqn61sPDz4AhlDkaQrEg5OO/xqo4ZbzQzlQQtvk+TGPrn1zQSeWuN5TwZUWJUUIhdt5N8YIPU49Kj8Y4ebe4F3GC5B0rECVC5G+cdqy49wxZSJQAZEACg9NjnNTeG3chj/X6deSDgYBHbagkwX6XMJVioZlxIitqMecjFUEE7cPk0+VLTVk+XLOcYyMd+2PrXsfC5IZAbXSqNguSuSwzuPhV5cWfijBjZt8r5Tsex9KBxG1W5iwDjWo0uBg6Tvj1AIql4HxcwnwJAscKEqru3mLZ6H1BPSrPg3LVxFq1a31YO52GPgTt8hVhPye0xUyBBp6ZOfyoKPmHgqygMupdGpiIzgufp1NSeF8QaaImaMLuBpzkMB0Jz3rp4eWh99yfgoxU6Dg8S7hAT8d/zoOJ4by8RO0seti2fkAfj0xtXS23L7H/ADGwPROp+v8ASr4CvaDRbWaRjCAD+fzPet2K9pQKUpQKUpQKUpQKUpQKUpQKUpQKUpQKUpQeEV4Yx6CsqUGvwF/ZH4CggX9kfgK2UoMQgHasqUoFKUoFKUoFKUoFKUoFKUoFKUoFKUoFKUoFKUoFKUoFKUoFKUoFKUoFKUoFKUoFKUoFKUoFKUoFKUoFKUoFKUoFKUoP/9k=">
          <a:hlinkClick xmlns:r="http://schemas.openxmlformats.org/officeDocument/2006/relationships" r:id="rId1"/>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4368800" y="1017219200"/>
          <a:ext cx="304800" cy="2095500"/>
        </a:xfrm>
        <a:prstGeom prst="rect">
          <a:avLst/>
        </a:prstGeom>
        <a:noFill/>
        <a:ln w="9525">
          <a:noFill/>
          <a:miter lim="800000"/>
          <a:headEnd/>
          <a:tailEnd/>
        </a:ln>
      </xdr:spPr>
    </xdr:sp>
    <xdr:clientData/>
  </xdr:twoCellAnchor>
  <xdr:twoCellAnchor editAs="oneCell">
    <xdr:from>
      <xdr:col>3</xdr:col>
      <xdr:colOff>0</xdr:colOff>
      <xdr:row>2081</xdr:row>
      <xdr:rowOff>0</xdr:rowOff>
    </xdr:from>
    <xdr:to>
      <xdr:col>3</xdr:col>
      <xdr:colOff>304800</xdr:colOff>
      <xdr:row>2087</xdr:row>
      <xdr:rowOff>199700</xdr:rowOff>
    </xdr:to>
    <xdr:sp macro="" textlink="">
      <xdr:nvSpPr>
        <xdr:cNvPr id="8" name="AutoShape 33" descr="data:image/jpeg;base64,/9j/4AAQSkZJRgABAQAAAQABAAD/2wCEAAkGBhQSERUUEhQWFRUWGBcXGBgVFxwYHBYaGh0XHhggHxwaHCYeGhklGx0VHy8mIycpLDAsFx8xNTAqNSYrLCkBCQoKBQUFDQUFDSkYEhgpKSkpKSkpKSkpKSkpKSkpKSkpKSkpKSkpKSkpKSkpKSkpKSkpKSkpKSkpKSkpKSkpKf/AABEIAJgA4gMBIgACEQEDEQH/xAAcAAEAAgMBAQEAAAAAAAAAAAAABAUCAwYBBwj/xABAEAACAQMCBAMFBAgFAwUAAAABAgMABBESIQUGMUETIlEUMmFxgQdCkbEVI1JyocHR8CQzU2KCCLLxQ3OSk6L/xAAUAQEAAAAAAAAAAAAAAAAAAAAA/8QAFBEBAAAAAAAAAAAAAAAAAAAAAP/aAAwDAQACEQMRAD8A+40pSgUpSgUpSgUpSgUpSgUpXmaD2lRrvicUQzLIkYG+XdV/7iK1WXHIJv8AKmik/ckVv+0mgnUrzVXtApSlApSlApSlApSlApSlApSlApSlApSlApSlApSlApSlApSlAqruLgtKybhUVScbai2cb9dIA7Y3qyZsda5C/wCbbSC8mSa5iQ6Izhm3BGrbHXoc/hQVH2p2ajhdzpRV8gOygdGXqcZJ618n+ydQXfIB3HUA9viK+ifaFzzYT2FxFFdRvI8ZCqudzkdyBXzL7PeIxWzsbiRYwSMd/wAqD9FWk/hiHTnDsEK9twcEA9Onar4V83H2lcNYQAXceVlQnIZcDcE7j4111lzpZS/5d1C3ycUF3StEV8je66t8mBrfQKUpQKUpQKUpQKUpQKUpQKUpQKUpQKUrF5ABknFBlXhNQJuJ/sj6moUszN1OaCzm4ii9Tn5b1Bm4+B7q/iagOtQLu7SMZd1T95gPzoJ83H5D0IHyFV1xxSQ9Xb8f6VUPzJExxEJJj6Qxs/5DArBmvJBmOxkH/uskefxNB7e3bY3Zvqx/rXxzn45v5Cd/LH1/dr603LXE5R7trD8HkZz9Qo2/jVLe/YlcXEhlmvIg5AB8OJiAB0x3/hQfGpaxxX2ZP+n1fvXp/wCMX88/yref+nyHveS//Uv9aD4nqq25bx4jbD3fh619Tk/6fYvu3rj5xD+RBqMv2DzxNqhvI846SRuuR/HagrrFsYwSPkSP510XD+LzL7s0g/5n+daIvs84jH1FtKPVJNJ/BqkJwC6T37aT5qAw/wDyaC+subrler6x/uAP5V0Flzrn/Mj+qn+RriFUp76sn7ykfmKsrcZ37UH0C043FJ0bB9G2/Op+a4CBKtrK8dNlbb0O4oOppVfbcUB2YY+Pap4bPSg9pSlApSlApSlApSqvi3FvDIjXeRun+0d2P5D40Eq5vguw3P5fOq52LHJOf77elYRjAyT8ST/Ek1HN00g/UjC/6rDb/ivU/M7UG65uEjXVIwUerHH4dzUBuJSPtbwkj/UlPhp9ARqb6CpUHDFB1nMjj78nmI+XZfoKq+ZeaPZGQeC0usEkhsaQDj6mg3foaWQ/rrh/3IB4a/icsa2W/LNtGciBS37UmZG/F84r3jduJrZlEvhBwpDFtHxAJ6jI2OK0WVu1lZtrdpjGrPuSc9woJ3x03PrQZW/N0RuTaLrDKSoOnTHqUZIGOn4VM4zPMkDvAgeUYwGBI+JwOpA3xVNyjxJbrxJ2t1hmUgEjJ1AjOcnbPY9618ycMu3u4HgeRI1C50nC5DebWM75FBccu3c8sAa5QJJkjCjGR2Ok+6fh8Kp+Mxz3UyGxuxojwJFjcDQ2erftAirnjvH4LVNc7lVcsq6QWJ2OcY6YG9VfJ/LCWwaRGVhKq6SoIyu5BIPegvOIcUjt4/FmcKikAkjqT8O+Tmuf5a4RJ7Q117SZoZQ5TzEhg3TynZdNecb4nFdTmwaNwQwIlwCodRkDT1IOcZq9s7VLW30qCViVm2G7YyTgUELmPiqKpt1uBDczLiL1yTtv93PQGtvLHDpoYdFw5d9ZI1HUVBwAM99wa5/h0MfFJfaGjMLRaAVbzFgN1IPbpjHwrpuOcxQ2ihp2K6yQoRdTE4OcAegoK3mPil0rxiyEbrnEhwJCGz7pAPkGM7/Cugc6QSdsDJ+GBk49e9cvyRywbZpJdWVmXbDZ1gnUGI+R/jUnni5uo4ozasUy+HYAE9PKMb9TQbuBc0R3pdVjcBRn9aqkOM4zjtv2+Nb7jly3bcIImPeMhDn5EYJrdw6BI4RIY0jYxh5Sq4yQMt/M1y81vDxeQSwyung6VKyKRgE5DLg9T8fhQXD8EmT/AC5FlH7Mo0N8tSjSfrWEfFkRwk4MDnoJcAN+6+cN/CrDj/FvZYfF8NpDkKANsnpknsK2cPufabdWePCyA5icZA3x0Pb0NBISP+8VIgmKdNx6VSzcFeLBtH8Ij/0ZMtC49Me8h9CDipHDeOLI/gyIYLgDPhOQdQ/ajYbSL8skd6DpIZwwyP8AxWyqO4ujENY3x1HqB1+tXEEwdQy7hgCD6gjIoNlKUoFKUoPDXyrlzjZu+JcQlJ8kbpEmeiomc/i2T9a+qmvl/wBl3AfDhlmYbzTPIR8mIQH4Dcn5ig64QGTeTZOqxnv6M/qe+ntUfjXMUFpp8dyuvOnCk9OpOOgqdfTFIpHVS7KrMF/aI6DNc5wlP0jGWu4QjRvpXwyQGUgEjf40G7jfBLieeGWCcoiquytt11E6fvZFY82cyR2zxK9v4+rzZ/098d++d6180TvJAqWEuDG+H8A5KKBhRt0GalcTaOK1jnvVMjxKgYrkszkgfUk7n60GnnTls3kcagjCsT5mCg6h1371u49fmztExH458sWGOARg5LfDYVB45w39LW0MkDFVyxwxKnPTfHcHNTeaeLPZ28emMTsSEIfYHSu7EdyaCTwCdDbJKIxArjUyk4CncHc/TFV/KfLzW7yyGXxFl6EPrDebOc5wOpFSeJKlzw/9cVgSREY6j5UOdh8sjas+E2YtbHEBWXSjyJp91ickY/20FRPxRLy8NpLAwVGfTIGwcgdxjZTV/wAVEkVo/sw86IBEMZxuOg+9tmq/lC5lnR5Z4o1lDaQyLp1AjJ+o2FRuJcGW7vI5YblCYNIZVfdCpydh1zQTuVo5ZI/FuVUz6iA+jSzL229eoqv5ru7iRo1sZgdOoSiIq51ZGA3ouMj0q65g5iS0QPIrvrYqqxjJ6ZO/YVXcocuxQZniYkTpsCuk4JJ83xBoLyxs0iUAKqA4LY2Gfvbnp3rk7eaW8vGguok8BC5QqMMuPdOruCM/jUnmfiEF0W4eHYTFl7EISPNpLfKr3gHDTBbxwls6BjPXbPqewoMeKcYisoVkkB0KVRVQZJ9Bj5VV8rcFCyNdpM8izqSA+c4Y/eB2BB229Kjiae5vZLe4jX2ZSxXAIZSuCrau+d6u5pY409mjkSOVkYQqT5skHSQPXNBV818xS28scaQLKki5cyZGQTggeu2/1q04RwWK1zoJwxGdZHTqB6Zqr5Xs5beCVrxi2k6w0uGKADzY7jJx+FR+JWUPF445IZTojZgQykbnvjrmgz4FFei+lMzs0R1jSR5AOqYNSr++ivkkt7a5CyDGrSCDgHBGfTttW2XmaOO6SzKyM5CKX+6CRtk9d+m3rVdccOXhqS3EK+IxOlUxjAdsnJ67UE1LuLh1vGlxMWOWwcEk9yAOukfGp15YxXMa6xqXZ42U6WQ9QyMN1b+8Go/C3W8gjknhUNkgqdwpHofQ1r4Zf3Lzuj24jhUEKd8jHu5xtv6Cg8gvpA5tbk6nILQS4x7Sg94EdFnUdQPeG4Fe/ZFxRpuHKHOTFJLFnuQrnTn44IqZxKwE8ZTOlsh42/05V3Rx6YPXHUE+u0T7L7fRDcDTpDXMjlf2HOPEQfAOD+PwoO0pSlApSlBrnbCsR2B/Kub5dg0WkK9fJkn1JJJrpzVFbQ6B4f8ApkqP3eqn8KDn+dY5HMKRXPgvliFEmgsTgKfiBv8AjVvxLifslsZZQXKBQwQYLsdjj0yd81Sc729spimnSRz7oEYGcKdXXqPpVjzDcGSxd4l1F1RkDA7ZPUj1AoK7kDhcSo1zFkeLlSOhXDZOrsTmsZ7yee+e1ljU2pYjp5hpXIbV86teTpZDaR+Kqqylh5cAEA7HA6H1qi5RhMN7PFLcFpWB/Vs2ok5LbZ6ED+FBZ8dlhht/ZI5hBLKuIhnDHLb4I6E7jNbOBcLeCzZbrMpQu+H85C42HX+81Sc7SRC+ttcTOSEywONI17Y+OTn6V0PN006wH2bAkLgMdOrynOrY7fCgrILlOLWjoYzCEdTpc5B7r0+HaraO1NrZmODSzxIdK7dc9164rZy5Bpt4shQ7BS+joX6dM7fLtXN8vRW/6UmaOVmlzISpDAHOMjJ22oLvgXE5fZTLehY2TUWIXSNA74HfttUXlCwtP1k1oxbUSjErpIydRHqfnW7jHEpvaUgWASQSKokY5z5jhsY2GNjVnBw6OCN1jHhjDEsTnGx8x+QoKh7e5kvWSeNGswSVBTcbbEN11ZzVhxS78KIpCYxNpxDGxAz06LnfbOKpPs9IKTFbhpxqUeYk6TvuM9ARVhxTliCe5SaRsSALgZGSF6EDOR9KBy/wtmAmuY1FzqPmA057KdPY4qHxi8i4gr2tvMwkRtTbMoYLsw1d8HtW+35guW4g8DQosILAPvq2GQc9ME044j2mJbS3VnkJDltWAOuwXG5NBvu+MJYW8Kzl5DjQNA1FtPXPwArCfl2K5uIrvVvpjI23wN177VL4jEZLYsYlaQIGVH6CTHTrk9xitPLFzO8GblVVwxA0LoGkYxt8N/woI3B+YRetPE8BRQCPMc6xnB27HvUK+uXsHihtYQ6SENIz798YXHQ471nH7T+kC0LIbbUAwjClSCN9RH3s5NSOb0aVY4oZhHLryFDASMuD0z2/pQTOP2pVWmgiV7hdOgsM/XHcgVnwZ5ZYB7Ui6iSGAXAZQRg4/vpWjid2sNn/AIibw2aPwzJ1OsjG2Op2rTynYCG3z4niK58UMWLeXA7tv2NBXcAEqX80bzAr58RBtlGxUhfgKlc1ReeJnu/AQbBMldRBBJ8vvenpVbyuIri8lukDqQ2fP1YMMdfSp/FZoZbpIZIHdlwPEzgANvj1K/EUHRufT+/StXKaaZ70AeUyo4+bINX5A/MmvHlCjJ6CrXgll4cZJ95yXb69B9BgUFjSlKBSlKBUO9tifMvUdvUf1qZQ0FBPGGUgqrdcBhtqwcfxxVZy/dXKq5vWjUAgI2yfMemB2rprqwzuux/ga5zj/AluUEcuRpOofPp9RQUFhw4cMeW5nclJPJiMay7M2oH5D1qTeRwxj9JwqZWbDInu5L+UkkdMb1nzHPFDFDA8UkqY2KkZXTgDOep36fCsOZWuYkgjslHhhcMCgbVvsCCNqCW1w13ZGeOHRcAEJnzFCCNxnrscjNZ8OvXjsv8AHTBHfXGJHOCdQ8vTvvVbz2n6mDMvs6gnIVtPmKjYafTf5Vs50jiNnEZtThSoGkaixKgZ3+G+aD2wij4TaM5JlV3TSIt85GxBbsetSyqiBry0i/XSLqVXycFtmyo71p4rcA8NRoYw/li0LIOnQZIHcDNSLTxpuHhVAhmZSq+GcBcHtvtmg22huLmydZj4Mrhl1LlQBt5t9x6Vq5OWL2do0nFxhjqOS2kN2y2+OtReTeJI0b27TGaWMsW15JCnbGo9dzUXhs3sl81vFCohYqDKzYOMEg+gGdqCfy5dKs80CWzRICf1hcHVpOAMbYznYVp5l4IiS+3hDJLGUxH0yRsPN1A9RWfOXBvHRZdTAQqzFUONXQgjHU7Cp/LvH/aoy/htGVIXSxB1bDcevxoJXB+KGeJXYBGIOpAwYpgkfPHfeuZNz+inYyGa4NxkgKx8oU9Tq779BWniFu/D5/Ft4xK0+vWWz5RkHHz611IeK4TIKSDoCPNoYgZ6dx/Kggcycsm8MLeIUCjIByPewc7d+leW3Myz3EloI5QQrp4hxhiowTjqKpuFX72M3gTeLM0pU51ZEY3Gd/psPSrnmDghkRvBPhysw1OhwWH3t+23pQQLSyXhMEjBTLrZBpTy7jO5J6VOg4NHcyRXpBRiqnBGSCuds1H5f4ys6+A6OxiXzPJjEhU4/GonEoGtZ2u8vIudKxKxAAYYxj3QoIBoJEfEPbJJYbiERxxksjFt8qcb52GRWPH7m4gECWZAjwckgPq36fLGa23cYvrQBh4ZfDFSR9098blTWjhV68LparEdCbeLk998geg6UFksKRh1tzGs5XOC2SCd+nXYk1lwzxlj/wAQ4d89QAML6HHxqLa8FiWYyRofEYk7bnzdf7NdNYcF+9Lv6L2Hz9TQa+F2Gsh2GFG6g/ePr8qvBQCvaBSlKBSlKBSlKBWuaBWGGGa2UoKq44P+zg47OM/ga5zmTgckwUGSSHTk+UkBie+R3ruK8K0Hz7miyWS2BfVIYgMAYy5IAJo0xnsPJFpdVwiP5tLLsCPUYrtpuFxt93B9V2qFJwE/cf8A+Q/pQcpyzeO0DwzSIZV1KFGAyqRgZUdACag8t3C2dwbU+I7SFTqySqnG3X1rooeTPDlaVVUs2ckHHvdetQ+P8tTSphFKNndl6kb9xQVfFbeS0m8S1CqrAmRnGcebJGeiirPi1nFf24COChbOpfvaeqn61sPDz4AhlDkaQrEg5OO/xqo4ZbzQzlQQtvk+TGPrn1zQSeWuN5TwZUWJUUIhdt5N8YIPU49Kj8Y4ebe4F3GC5B0rECVC5G+cdqy49wxZSJQAZEACg9NjnNTeG3chj/X6deSDgYBHbagkwX6XMJVioZlxIitqMecjFUEE7cPk0+VLTVk+XLOcYyMd+2PrXsfC5IZAbXSqNguSuSwzuPhV5cWfijBjZt8r5Tsex9KBxG1W5iwDjWo0uBg6Tvj1AIql4HxcwnwJAscKEqru3mLZ6H1BPSrPg3LVxFq1a31YO52GPgTt8hVhPye0xUyBBp6ZOfyoKPmHgqygMupdGpiIzgufp1NSeF8QaaImaMLuBpzkMB0Jz3rp4eWh99yfgoxU6Dg8S7hAT8d/zoOJ4by8RO0seti2fkAfj0xtXS23L7H/ADGwPROp+v8ASr4CvaDRbWaRjCAD+fzPet2K9pQKUpQKUpQKUpQKUpQKUpQKUpQKUpQKUpQeEV4Yx6CsqUGvwF/ZH4CggX9kfgK2UoMQgHasqUoFKUoFKUoFKUoFKUoFKUoFKUoFKUoFKUoFKUoFKUoFKUoFKUoFKUoFKUoFKUoFKUoFKUoFKUoFKUoFKUoFKUoFKUoP/9k=">
          <a:hlinkClick xmlns:r="http://schemas.openxmlformats.org/officeDocument/2006/relationships" r:id="rId1"/>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4368800" y="1017219200"/>
          <a:ext cx="304800" cy="2095500"/>
        </a:xfrm>
        <a:prstGeom prst="rect">
          <a:avLst/>
        </a:prstGeom>
        <a:noFill/>
        <a:ln w="9525">
          <a:noFill/>
          <a:miter lim="800000"/>
          <a:headEnd/>
          <a:tailEnd/>
        </a:ln>
      </xdr:spPr>
    </xdr:sp>
    <xdr:clientData/>
  </xdr:twoCellAnchor>
  <xdr:twoCellAnchor editAs="oneCell">
    <xdr:from>
      <xdr:col>3</xdr:col>
      <xdr:colOff>0</xdr:colOff>
      <xdr:row>2081</xdr:row>
      <xdr:rowOff>0</xdr:rowOff>
    </xdr:from>
    <xdr:to>
      <xdr:col>3</xdr:col>
      <xdr:colOff>304800</xdr:colOff>
      <xdr:row>2087</xdr:row>
      <xdr:rowOff>199700</xdr:rowOff>
    </xdr:to>
    <xdr:sp macro="" textlink="">
      <xdr:nvSpPr>
        <xdr:cNvPr id="9" name="AutoShape 33" descr="data:image/jpeg;base64,/9j/4AAQSkZJRgABAQAAAQABAAD/2wCEAAkGBhQSERUUEhQWFRUWGBcXGBgVFxwYHBYaGh0XHhggHxwaHCYeGhklGx0VHy8mIycpLDAsFx8xNTAqNSYrLCkBCQoKBQUFDQUFDSkYEhgpKSkpKSkpKSkpKSkpKSkpKSkpKSkpKSkpKSkpKSkpKSkpKSkpKSkpKSkpKSkpKSkpKf/AABEIAJgA4gMBIgACEQEDEQH/xAAcAAEAAgMBAQEAAAAAAAAAAAAABAUCAwYBBwj/xABAEAACAQMCBAMFBAgFAwUAAAABAgMABBESIQUGMUETIlEUMmFxgQdCkbEVI1JyocHR8CQzU2KCCLLxQ3OSk6L/xAAUAQEAAAAAAAAAAAAAAAAAAAAA/8QAFBEBAAAAAAAAAAAAAAAAAAAAAP/aAAwDAQACEQMRAD8A+40pSgUpSgUpSgUpSgUpSgUpXmaD2lRrvicUQzLIkYG+XdV/7iK1WXHIJv8AKmik/ckVv+0mgnUrzVXtApSlApSlApSlApSlApSlApSlApSlApSlApSlApSlApSlApSlAqruLgtKybhUVScbai2cb9dIA7Y3qyZsda5C/wCbbSC8mSa5iQ6Izhm3BGrbHXoc/hQVH2p2ajhdzpRV8gOygdGXqcZJ618n+ydQXfIB3HUA9viK+ifaFzzYT2FxFFdRvI8ZCqudzkdyBXzL7PeIxWzsbiRYwSMd/wAqD9FWk/hiHTnDsEK9twcEA9Onar4V83H2lcNYQAXceVlQnIZcDcE7j4111lzpZS/5d1C3ycUF3StEV8je66t8mBrfQKUpQKUpQKUpQKUpQKUpQKUpQKUpQKUrF5ABknFBlXhNQJuJ/sj6moUszN1OaCzm4ii9Tn5b1Bm4+B7q/iagOtQLu7SMZd1T95gPzoJ83H5D0IHyFV1xxSQ9Xb8f6VUPzJExxEJJj6Qxs/5DArBmvJBmOxkH/uskefxNB7e3bY3Zvqx/rXxzn45v5Cd/LH1/dr603LXE5R7trD8HkZz9Qo2/jVLe/YlcXEhlmvIg5AB8OJiAB0x3/hQfGpaxxX2ZP+n1fvXp/wCMX88/yref+nyHveS//Uv9aD4nqq25bx4jbD3fh619Tk/6fYvu3rj5xD+RBqMv2DzxNqhvI846SRuuR/HagrrFsYwSPkSP510XD+LzL7s0g/5n+daIvs84jH1FtKPVJNJ/BqkJwC6T37aT5qAw/wDyaC+subrler6x/uAP5V0Flzrn/Mj+qn+RriFUp76sn7ykfmKsrcZ37UH0C043FJ0bB9G2/Op+a4CBKtrK8dNlbb0O4oOppVfbcUB2YY+Pap4bPSg9pSlApSlApSlApSqvi3FvDIjXeRun+0d2P5D40Eq5vguw3P5fOq52LHJOf77elYRjAyT8ST/Ek1HN00g/UjC/6rDb/ivU/M7UG65uEjXVIwUerHH4dzUBuJSPtbwkj/UlPhp9ARqb6CpUHDFB1nMjj78nmI+XZfoKq+ZeaPZGQeC0usEkhsaQDj6mg3foaWQ/rrh/3IB4a/icsa2W/LNtGciBS37UmZG/F84r3jduJrZlEvhBwpDFtHxAJ6jI2OK0WVu1lZtrdpjGrPuSc9woJ3x03PrQZW/N0RuTaLrDKSoOnTHqUZIGOn4VM4zPMkDvAgeUYwGBI+JwOpA3xVNyjxJbrxJ2t1hmUgEjJ1AjOcnbPY9618ycMu3u4HgeRI1C50nC5DebWM75FBccu3c8sAa5QJJkjCjGR2Ok+6fh8Kp+Mxz3UyGxuxojwJFjcDQ2erftAirnjvH4LVNc7lVcsq6QWJ2OcY6YG9VfJ/LCWwaRGVhKq6SoIyu5BIPegvOIcUjt4/FmcKikAkjqT8O+Tmuf5a4RJ7Q117SZoZQ5TzEhg3TynZdNecb4nFdTmwaNwQwIlwCodRkDT1IOcZq9s7VLW30qCViVm2G7YyTgUELmPiqKpt1uBDczLiL1yTtv93PQGtvLHDpoYdFw5d9ZI1HUVBwAM99wa5/h0MfFJfaGjMLRaAVbzFgN1IPbpjHwrpuOcxQ2ihp2K6yQoRdTE4OcAegoK3mPil0rxiyEbrnEhwJCGz7pAPkGM7/Cugc6QSdsDJ+GBk49e9cvyRywbZpJdWVmXbDZ1gnUGI+R/jUnni5uo4ozasUy+HYAE9PKMb9TQbuBc0R3pdVjcBRn9aqkOM4zjtv2+Nb7jly3bcIImPeMhDn5EYJrdw6BI4RIY0jYxh5Sq4yQMt/M1y81vDxeQSwyung6VKyKRgE5DLg9T8fhQXD8EmT/AC5FlH7Mo0N8tSjSfrWEfFkRwk4MDnoJcAN+6+cN/CrDj/FvZYfF8NpDkKANsnpknsK2cPufabdWePCyA5icZA3x0Pb0NBISP+8VIgmKdNx6VSzcFeLBtH8Ij/0ZMtC49Me8h9CDipHDeOLI/gyIYLgDPhOQdQ/ajYbSL8skd6DpIZwwyP8AxWyqO4ujENY3x1HqB1+tXEEwdQy7hgCD6gjIoNlKUoFKUoPDXyrlzjZu+JcQlJ8kbpEmeiomc/i2T9a+qmvl/wBl3AfDhlmYbzTPIR8mIQH4Dcn5ig64QGTeTZOqxnv6M/qe+ntUfjXMUFpp8dyuvOnCk9OpOOgqdfTFIpHVS7KrMF/aI6DNc5wlP0jGWu4QjRvpXwyQGUgEjf40G7jfBLieeGWCcoiquytt11E6fvZFY82cyR2zxK9v4+rzZ/098d++d6180TvJAqWEuDG+H8A5KKBhRt0GalcTaOK1jnvVMjxKgYrkszkgfUk7n60GnnTls3kcagjCsT5mCg6h1371u49fmztExH458sWGOARg5LfDYVB45w39LW0MkDFVyxwxKnPTfHcHNTeaeLPZ28emMTsSEIfYHSu7EdyaCTwCdDbJKIxArjUyk4CncHc/TFV/KfLzW7yyGXxFl6EPrDebOc5wOpFSeJKlzw/9cVgSREY6j5UOdh8sjas+E2YtbHEBWXSjyJp91ickY/20FRPxRLy8NpLAwVGfTIGwcgdxjZTV/wAVEkVo/sw86IBEMZxuOg+9tmq/lC5lnR5Z4o1lDaQyLp1AjJ+o2FRuJcGW7vI5YblCYNIZVfdCpydh1zQTuVo5ZI/FuVUz6iA+jSzL229eoqv5ru7iRo1sZgdOoSiIq51ZGA3ouMj0q65g5iS0QPIrvrYqqxjJ6ZO/YVXcocuxQZniYkTpsCuk4JJ83xBoLyxs0iUAKqA4LY2Gfvbnp3rk7eaW8vGguok8BC5QqMMuPdOruCM/jUnmfiEF0W4eHYTFl7EISPNpLfKr3gHDTBbxwls6BjPXbPqewoMeKcYisoVkkB0KVRVQZJ9Bj5VV8rcFCyNdpM8izqSA+c4Y/eB2BB229Kjiae5vZLe4jX2ZSxXAIZSuCrau+d6u5pY409mjkSOVkYQqT5skHSQPXNBV818xS28scaQLKki5cyZGQTggeu2/1q04RwWK1zoJwxGdZHTqB6Zqr5Xs5beCVrxi2k6w0uGKADzY7jJx+FR+JWUPF445IZTojZgQykbnvjrmgz4FFei+lMzs0R1jSR5AOqYNSr++ivkkt7a5CyDGrSCDgHBGfTttW2XmaOO6SzKyM5CKX+6CRtk9d+m3rVdccOXhqS3EK+IxOlUxjAdsnJ67UE1LuLh1vGlxMWOWwcEk9yAOukfGp15YxXMa6xqXZ42U6WQ9QyMN1b+8Go/C3W8gjknhUNkgqdwpHofQ1r4Zf3Lzuj24jhUEKd8jHu5xtv6Cg8gvpA5tbk6nILQS4x7Sg94EdFnUdQPeG4Fe/ZFxRpuHKHOTFJLFnuQrnTn44IqZxKwE8ZTOlsh42/05V3Rx6YPXHUE+u0T7L7fRDcDTpDXMjlf2HOPEQfAOD+PwoO0pSlApSlBrnbCsR2B/Kub5dg0WkK9fJkn1JJJrpzVFbQ6B4f8ApkqP3eqn8KDn+dY5HMKRXPgvliFEmgsTgKfiBv8AjVvxLifslsZZQXKBQwQYLsdjj0yd81Sc729spimnSRz7oEYGcKdXXqPpVjzDcGSxd4l1F1RkDA7ZPUj1AoK7kDhcSo1zFkeLlSOhXDZOrsTmsZ7yee+e1ljU2pYjp5hpXIbV86teTpZDaR+Kqqylh5cAEA7HA6H1qi5RhMN7PFLcFpWB/Vs2ok5LbZ6ED+FBZ8dlhht/ZI5hBLKuIhnDHLb4I6E7jNbOBcLeCzZbrMpQu+H85C42HX+81Sc7SRC+ttcTOSEywONI17Y+OTn6V0PN006wH2bAkLgMdOrynOrY7fCgrILlOLWjoYzCEdTpc5B7r0+HaraO1NrZmODSzxIdK7dc9164rZy5Bpt4shQ7BS+joX6dM7fLtXN8vRW/6UmaOVmlzISpDAHOMjJ22oLvgXE5fZTLehY2TUWIXSNA74HfttUXlCwtP1k1oxbUSjErpIydRHqfnW7jHEpvaUgWASQSKokY5z5jhsY2GNjVnBw6OCN1jHhjDEsTnGx8x+QoKh7e5kvWSeNGswSVBTcbbEN11ZzVhxS78KIpCYxNpxDGxAz06LnfbOKpPs9IKTFbhpxqUeYk6TvuM9ARVhxTliCe5SaRsSALgZGSF6EDOR9KBy/wtmAmuY1FzqPmA057KdPY4qHxi8i4gr2tvMwkRtTbMoYLsw1d8HtW+35guW4g8DQosILAPvq2GQc9ME044j2mJbS3VnkJDltWAOuwXG5NBvu+MJYW8Kzl5DjQNA1FtPXPwArCfl2K5uIrvVvpjI23wN177VL4jEZLYsYlaQIGVH6CTHTrk9xitPLFzO8GblVVwxA0LoGkYxt8N/woI3B+YRetPE8BRQCPMc6xnB27HvUK+uXsHihtYQ6SENIz798YXHQ471nH7T+kC0LIbbUAwjClSCN9RH3s5NSOb0aVY4oZhHLryFDASMuD0z2/pQTOP2pVWmgiV7hdOgsM/XHcgVnwZ5ZYB7Ui6iSGAXAZQRg4/vpWjid2sNn/AIibw2aPwzJ1OsjG2Op2rTynYCG3z4niK58UMWLeXA7tv2NBXcAEqX80bzAr58RBtlGxUhfgKlc1ReeJnu/AQbBMldRBBJ8vvenpVbyuIri8lukDqQ2fP1YMMdfSp/FZoZbpIZIHdlwPEzgANvj1K/EUHRufT+/StXKaaZ70AeUyo4+bINX5A/MmvHlCjJ6CrXgll4cZJ95yXb69B9BgUFjSlKBSlKBUO9tifMvUdvUf1qZQ0FBPGGUgqrdcBhtqwcfxxVZy/dXKq5vWjUAgI2yfMemB2rprqwzuux/ga5zj/AluUEcuRpOofPp9RQUFhw4cMeW5nclJPJiMay7M2oH5D1qTeRwxj9JwqZWbDInu5L+UkkdMb1nzHPFDFDA8UkqY2KkZXTgDOep36fCsOZWuYkgjslHhhcMCgbVvsCCNqCW1w13ZGeOHRcAEJnzFCCNxnrscjNZ8OvXjsv8AHTBHfXGJHOCdQ8vTvvVbz2n6mDMvs6gnIVtPmKjYafTf5Vs50jiNnEZtThSoGkaixKgZ3+G+aD2wij4TaM5JlV3TSIt85GxBbsetSyqiBry0i/XSLqVXycFtmyo71p4rcA8NRoYw/li0LIOnQZIHcDNSLTxpuHhVAhmZSq+GcBcHtvtmg22huLmydZj4Mrhl1LlQBt5t9x6Vq5OWL2do0nFxhjqOS2kN2y2+OtReTeJI0b27TGaWMsW15JCnbGo9dzUXhs3sl81vFCohYqDKzYOMEg+gGdqCfy5dKs80CWzRICf1hcHVpOAMbYznYVp5l4IiS+3hDJLGUxH0yRsPN1A9RWfOXBvHRZdTAQqzFUONXQgjHU7Cp/LvH/aoy/htGVIXSxB1bDcevxoJXB+KGeJXYBGIOpAwYpgkfPHfeuZNz+inYyGa4NxkgKx8oU9Tq779BWniFu/D5/Ft4xK0+vWWz5RkHHz611IeK4TIKSDoCPNoYgZ6dx/Kggcycsm8MLeIUCjIByPewc7d+leW3Myz3EloI5QQrp4hxhiowTjqKpuFX72M3gTeLM0pU51ZEY3Gd/psPSrnmDghkRvBPhysw1OhwWH3t+23pQQLSyXhMEjBTLrZBpTy7jO5J6VOg4NHcyRXpBRiqnBGSCuds1H5f4ys6+A6OxiXzPJjEhU4/GonEoGtZ2u8vIudKxKxAAYYxj3QoIBoJEfEPbJJYbiERxxksjFt8qcb52GRWPH7m4gECWZAjwckgPq36fLGa23cYvrQBh4ZfDFSR9098blTWjhV68LparEdCbeLk998geg6UFksKRh1tzGs5XOC2SCd+nXYk1lwzxlj/wAQ4d89QAML6HHxqLa8FiWYyRofEYk7bnzdf7NdNYcF+9Lv6L2Hz9TQa+F2Gsh2GFG6g/ePr8qvBQCvaBSlKBSlKBSlKBWuaBWGGGa2UoKq44P+zg47OM/ga5zmTgckwUGSSHTk+UkBie+R3ruK8K0Hz7miyWS2BfVIYgMAYy5IAJo0xnsPJFpdVwiP5tLLsCPUYrtpuFxt93B9V2qFJwE/cf8A+Q/pQcpyzeO0DwzSIZV1KFGAyqRgZUdACag8t3C2dwbU+I7SFTqySqnG3X1rooeTPDlaVVUs2ckHHvdetQ+P8tTSphFKNndl6kb9xQVfFbeS0m8S1CqrAmRnGcebJGeiirPi1nFf24COChbOpfvaeqn61sPDz4AhlDkaQrEg5OO/xqo4ZbzQzlQQtvk+TGPrn1zQSeWuN5TwZUWJUUIhdt5N8YIPU49Kj8Y4ebe4F3GC5B0rECVC5G+cdqy49wxZSJQAZEACg9NjnNTeG3chj/X6deSDgYBHbagkwX6XMJVioZlxIitqMecjFUEE7cPk0+VLTVk+XLOcYyMd+2PrXsfC5IZAbXSqNguSuSwzuPhV5cWfijBjZt8r5Tsex9KBxG1W5iwDjWo0uBg6Tvj1AIql4HxcwnwJAscKEqru3mLZ6H1BPSrPg3LVxFq1a31YO52GPgTt8hVhPye0xUyBBp6ZOfyoKPmHgqygMupdGpiIzgufp1NSeF8QaaImaMLuBpzkMB0Jz3rp4eWh99yfgoxU6Dg8S7hAT8d/zoOJ4by8RO0seti2fkAfj0xtXS23L7H/ADGwPROp+v8ASr4CvaDRbWaRjCAD+fzPet2K9pQKUpQKUpQKUpQKUpQKUpQKUpQKUpQKUpQeEV4Yx6CsqUGvwF/ZH4CggX9kfgK2UoMQgHasqUoFKUoFKUoFKUoFKUoFKUoFKUoFKUoFKUoFKUoFKUoFKUoFKUoFKUoFKUoFKUoFKUoFKUoFKUoFKUoFKUoFKUoFKUoP/9k=">
          <a:hlinkClick xmlns:r="http://schemas.openxmlformats.org/officeDocument/2006/relationships" r:id="rId1"/>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4368800" y="1017219200"/>
          <a:ext cx="304800" cy="2095500"/>
        </a:xfrm>
        <a:prstGeom prst="rect">
          <a:avLst/>
        </a:prstGeom>
        <a:noFill/>
        <a:ln w="9525">
          <a:noFill/>
          <a:miter lim="800000"/>
          <a:headEnd/>
          <a:tailEnd/>
        </a:ln>
      </xdr:spPr>
    </xdr:sp>
    <xdr:clientData/>
  </xdr:twoCellAnchor>
  <xdr:twoCellAnchor editAs="oneCell">
    <xdr:from>
      <xdr:col>3</xdr:col>
      <xdr:colOff>0</xdr:colOff>
      <xdr:row>2081</xdr:row>
      <xdr:rowOff>0</xdr:rowOff>
    </xdr:from>
    <xdr:to>
      <xdr:col>3</xdr:col>
      <xdr:colOff>304800</xdr:colOff>
      <xdr:row>2087</xdr:row>
      <xdr:rowOff>199700</xdr:rowOff>
    </xdr:to>
    <xdr:sp macro="" textlink="">
      <xdr:nvSpPr>
        <xdr:cNvPr id="10" name="AutoShape 33" descr="data:image/jpeg;base64,/9j/4AAQSkZJRgABAQAAAQABAAD/2wCEAAkGBhQSERUUEhQWFRUWGBcXGBgVFxwYHBYaGh0XHhggHxwaHCYeGhklGx0VHy8mIycpLDAsFx8xNTAqNSYrLCkBCQoKBQUFDQUFDSkYEhgpKSkpKSkpKSkpKSkpKSkpKSkpKSkpKSkpKSkpKSkpKSkpKSkpKSkpKSkpKSkpKSkpKf/AABEIAJgA4gMBIgACEQEDEQH/xAAcAAEAAgMBAQEAAAAAAAAAAAAABAUCAwYBBwj/xABAEAACAQMCBAMFBAgFAwUAAAABAgMABBESIQUGMUETIlEUMmFxgQdCkbEVI1JyocHR8CQzU2KCCLLxQ3OSk6L/xAAUAQEAAAAAAAAAAAAAAAAAAAAA/8QAFBEBAAAAAAAAAAAAAAAAAAAAAP/aAAwDAQACEQMRAD8A+40pSgUpSgUpSgUpSgUpSgUpXmaD2lRrvicUQzLIkYG+XdV/7iK1WXHIJv8AKmik/ckVv+0mgnUrzVXtApSlApSlApSlApSlApSlApSlApSlApSlApSlApSlApSlApSlAqruLgtKybhUVScbai2cb9dIA7Y3qyZsda5C/wCbbSC8mSa5iQ6Izhm3BGrbHXoc/hQVH2p2ajhdzpRV8gOygdGXqcZJ618n+ydQXfIB3HUA9viK+ifaFzzYT2FxFFdRvI8ZCqudzkdyBXzL7PeIxWzsbiRYwSMd/wAqD9FWk/hiHTnDsEK9twcEA9Onar4V83H2lcNYQAXceVlQnIZcDcE7j4111lzpZS/5d1C3ycUF3StEV8je66t8mBrfQKUpQKUpQKUpQKUpQKUpQKUpQKUpQKUrF5ABknFBlXhNQJuJ/sj6moUszN1OaCzm4ii9Tn5b1Bm4+B7q/iagOtQLu7SMZd1T95gPzoJ83H5D0IHyFV1xxSQ9Xb8f6VUPzJExxEJJj6Qxs/5DArBmvJBmOxkH/uskefxNB7e3bY3Zvqx/rXxzn45v5Cd/LH1/dr603LXE5R7trD8HkZz9Qo2/jVLe/YlcXEhlmvIg5AB8OJiAB0x3/hQfGpaxxX2ZP+n1fvXp/wCMX88/yref+nyHveS//Uv9aD4nqq25bx4jbD3fh619Tk/6fYvu3rj5xD+RBqMv2DzxNqhvI846SRuuR/HagrrFsYwSPkSP510XD+LzL7s0g/5n+daIvs84jH1FtKPVJNJ/BqkJwC6T37aT5qAw/wDyaC+subrler6x/uAP5V0Flzrn/Mj+qn+RriFUp76sn7ykfmKsrcZ37UH0C043FJ0bB9G2/Op+a4CBKtrK8dNlbb0O4oOppVfbcUB2YY+Pap4bPSg9pSlApSlApSlApSqvi3FvDIjXeRun+0d2P5D40Eq5vguw3P5fOq52LHJOf77elYRjAyT8ST/Ek1HN00g/UjC/6rDb/ivU/M7UG65uEjXVIwUerHH4dzUBuJSPtbwkj/UlPhp9ARqb6CpUHDFB1nMjj78nmI+XZfoKq+ZeaPZGQeC0usEkhsaQDj6mg3foaWQ/rrh/3IB4a/icsa2W/LNtGciBS37UmZG/F84r3jduJrZlEvhBwpDFtHxAJ6jI2OK0WVu1lZtrdpjGrPuSc9woJ3x03PrQZW/N0RuTaLrDKSoOnTHqUZIGOn4VM4zPMkDvAgeUYwGBI+JwOpA3xVNyjxJbrxJ2t1hmUgEjJ1AjOcnbPY9618ycMu3u4HgeRI1C50nC5DebWM75FBccu3c8sAa5QJJkjCjGR2Ok+6fh8Kp+Mxz3UyGxuxojwJFjcDQ2erftAirnjvH4LVNc7lVcsq6QWJ2OcY6YG9VfJ/LCWwaRGVhKq6SoIyu5BIPegvOIcUjt4/FmcKikAkjqT8O+Tmuf5a4RJ7Q117SZoZQ5TzEhg3TynZdNecb4nFdTmwaNwQwIlwCodRkDT1IOcZq9s7VLW30qCViVm2G7YyTgUELmPiqKpt1uBDczLiL1yTtv93PQGtvLHDpoYdFw5d9ZI1HUVBwAM99wa5/h0MfFJfaGjMLRaAVbzFgN1IPbpjHwrpuOcxQ2ihp2K6yQoRdTE4OcAegoK3mPil0rxiyEbrnEhwJCGz7pAPkGM7/Cugc6QSdsDJ+GBk49e9cvyRywbZpJdWVmXbDZ1gnUGI+R/jUnni5uo4ozasUy+HYAE9PKMb9TQbuBc0R3pdVjcBRn9aqkOM4zjtv2+Nb7jly3bcIImPeMhDn5EYJrdw6BI4RIY0jYxh5Sq4yQMt/M1y81vDxeQSwyung6VKyKRgE5DLg9T8fhQXD8EmT/AC5FlH7Mo0N8tSjSfrWEfFkRwk4MDnoJcAN+6+cN/CrDj/FvZYfF8NpDkKANsnpknsK2cPufabdWePCyA5icZA3x0Pb0NBISP+8VIgmKdNx6VSzcFeLBtH8Ij/0ZMtC49Me8h9CDipHDeOLI/gyIYLgDPhOQdQ/ajYbSL8skd6DpIZwwyP8AxWyqO4ujENY3x1HqB1+tXEEwdQy7hgCD6gjIoNlKUoFKUoPDXyrlzjZu+JcQlJ8kbpEmeiomc/i2T9a+qmvl/wBl3AfDhlmYbzTPIR8mIQH4Dcn5ig64QGTeTZOqxnv6M/qe+ntUfjXMUFpp8dyuvOnCk9OpOOgqdfTFIpHVS7KrMF/aI6DNc5wlP0jGWu4QjRvpXwyQGUgEjf40G7jfBLieeGWCcoiquytt11E6fvZFY82cyR2zxK9v4+rzZ/098d++d6180TvJAqWEuDG+H8A5KKBhRt0GalcTaOK1jnvVMjxKgYrkszkgfUk7n60GnnTls3kcagjCsT5mCg6h1371u49fmztExH458sWGOARg5LfDYVB45w39LW0MkDFVyxwxKnPTfHcHNTeaeLPZ28emMTsSEIfYHSu7EdyaCTwCdDbJKIxArjUyk4CncHc/TFV/KfLzW7yyGXxFl6EPrDebOc5wOpFSeJKlzw/9cVgSREY6j5UOdh8sjas+E2YtbHEBWXSjyJp91ickY/20FRPxRLy8NpLAwVGfTIGwcgdxjZTV/wAVEkVo/sw86IBEMZxuOg+9tmq/lC5lnR5Z4o1lDaQyLp1AjJ+o2FRuJcGW7vI5YblCYNIZVfdCpydh1zQTuVo5ZI/FuVUz6iA+jSzL229eoqv5ru7iRo1sZgdOoSiIq51ZGA3ouMj0q65g5iS0QPIrvrYqqxjJ6ZO/YVXcocuxQZniYkTpsCuk4JJ83xBoLyxs0iUAKqA4LY2Gfvbnp3rk7eaW8vGguok8BC5QqMMuPdOruCM/jUnmfiEF0W4eHYTFl7EISPNpLfKr3gHDTBbxwls6BjPXbPqewoMeKcYisoVkkB0KVRVQZJ9Bj5VV8rcFCyNdpM8izqSA+c4Y/eB2BB229Kjiae5vZLe4jX2ZSxXAIZSuCrau+d6u5pY409mjkSOVkYQqT5skHSQPXNBV818xS28scaQLKki5cyZGQTggeu2/1q04RwWK1zoJwxGdZHTqB6Zqr5Xs5beCVrxi2k6w0uGKADzY7jJx+FR+JWUPF445IZTojZgQykbnvjrmgz4FFei+lMzs0R1jSR5AOqYNSr++ivkkt7a5CyDGrSCDgHBGfTttW2XmaOO6SzKyM5CKX+6CRtk9d+m3rVdccOXhqS3EK+IxOlUxjAdsnJ67UE1LuLh1vGlxMWOWwcEk9yAOukfGp15YxXMa6xqXZ42U6WQ9QyMN1b+8Go/C3W8gjknhUNkgqdwpHofQ1r4Zf3Lzuj24jhUEKd8jHu5xtv6Cg8gvpA5tbk6nILQS4x7Sg94EdFnUdQPeG4Fe/ZFxRpuHKHOTFJLFnuQrnTn44IqZxKwE8ZTOlsh42/05V3Rx6YPXHUE+u0T7L7fRDcDTpDXMjlf2HOPEQfAOD+PwoO0pSlApSlBrnbCsR2B/Kub5dg0WkK9fJkn1JJJrpzVFbQ6B4f8ApkqP3eqn8KDn+dY5HMKRXPgvliFEmgsTgKfiBv8AjVvxLifslsZZQXKBQwQYLsdjj0yd81Sc729spimnSRz7oEYGcKdXXqPpVjzDcGSxd4l1F1RkDA7ZPUj1AoK7kDhcSo1zFkeLlSOhXDZOrsTmsZ7yee+e1ljU2pYjp5hpXIbV86teTpZDaR+Kqqylh5cAEA7HA6H1qi5RhMN7PFLcFpWB/Vs2ok5LbZ6ED+FBZ8dlhht/ZI5hBLKuIhnDHLb4I6E7jNbOBcLeCzZbrMpQu+H85C42HX+81Sc7SRC+ttcTOSEywONI17Y+OTn6V0PN006wH2bAkLgMdOrynOrY7fCgrILlOLWjoYzCEdTpc5B7r0+HaraO1NrZmODSzxIdK7dc9164rZy5Bpt4shQ7BS+joX6dM7fLtXN8vRW/6UmaOVmlzISpDAHOMjJ22oLvgXE5fZTLehY2TUWIXSNA74HfttUXlCwtP1k1oxbUSjErpIydRHqfnW7jHEpvaUgWASQSKokY5z5jhsY2GNjVnBw6OCN1jHhjDEsTnGx8x+QoKh7e5kvWSeNGswSVBTcbbEN11ZzVhxS78KIpCYxNpxDGxAz06LnfbOKpPs9IKTFbhpxqUeYk6TvuM9ARVhxTliCe5SaRsSALgZGSF6EDOR9KBy/wtmAmuY1FzqPmA057KdPY4qHxi8i4gr2tvMwkRtTbMoYLsw1d8HtW+35guW4g8DQosILAPvq2GQc9ME044j2mJbS3VnkJDltWAOuwXG5NBvu+MJYW8Kzl5DjQNA1FtPXPwArCfl2K5uIrvVvpjI23wN177VL4jEZLYsYlaQIGVH6CTHTrk9xitPLFzO8GblVVwxA0LoGkYxt8N/woI3B+YRetPE8BRQCPMc6xnB27HvUK+uXsHihtYQ6SENIz798YXHQ471nH7T+kC0LIbbUAwjClSCN9RH3s5NSOb0aVY4oZhHLryFDASMuD0z2/pQTOP2pVWmgiV7hdOgsM/XHcgVnwZ5ZYB7Ui6iSGAXAZQRg4/vpWjid2sNn/AIibw2aPwzJ1OsjG2Op2rTynYCG3z4niK58UMWLeXA7tv2NBXcAEqX80bzAr58RBtlGxUhfgKlc1ReeJnu/AQbBMldRBBJ8vvenpVbyuIri8lukDqQ2fP1YMMdfSp/FZoZbpIZIHdlwPEzgANvj1K/EUHRufT+/StXKaaZ70AeUyo4+bINX5A/MmvHlCjJ6CrXgll4cZJ95yXb69B9BgUFjSlKBSlKBUO9tifMvUdvUf1qZQ0FBPGGUgqrdcBhtqwcfxxVZy/dXKq5vWjUAgI2yfMemB2rprqwzuux/ga5zj/AluUEcuRpOofPp9RQUFhw4cMeW5nclJPJiMay7M2oH5D1qTeRwxj9JwqZWbDInu5L+UkkdMb1nzHPFDFDA8UkqY2KkZXTgDOep36fCsOZWuYkgjslHhhcMCgbVvsCCNqCW1w13ZGeOHRcAEJnzFCCNxnrscjNZ8OvXjsv8AHTBHfXGJHOCdQ8vTvvVbz2n6mDMvs6gnIVtPmKjYafTf5Vs50jiNnEZtThSoGkaixKgZ3+G+aD2wij4TaM5JlV3TSIt85GxBbsetSyqiBry0i/XSLqVXycFtmyo71p4rcA8NRoYw/li0LIOnQZIHcDNSLTxpuHhVAhmZSq+GcBcHtvtmg22huLmydZj4Mrhl1LlQBt5t9x6Vq5OWL2do0nFxhjqOS2kN2y2+OtReTeJI0b27TGaWMsW15JCnbGo9dzUXhs3sl81vFCohYqDKzYOMEg+gGdqCfy5dKs80CWzRICf1hcHVpOAMbYznYVp5l4IiS+3hDJLGUxH0yRsPN1A9RWfOXBvHRZdTAQqzFUONXQgjHU7Cp/LvH/aoy/htGVIXSxB1bDcevxoJXB+KGeJXYBGIOpAwYpgkfPHfeuZNz+inYyGa4NxkgKx8oU9Tq779BWniFu/D5/Ft4xK0+vWWz5RkHHz611IeK4TIKSDoCPNoYgZ6dx/Kggcycsm8MLeIUCjIByPewc7d+leW3Myz3EloI5QQrp4hxhiowTjqKpuFX72M3gTeLM0pU51ZEY3Gd/psPSrnmDghkRvBPhysw1OhwWH3t+23pQQLSyXhMEjBTLrZBpTy7jO5J6VOg4NHcyRXpBRiqnBGSCuds1H5f4ys6+A6OxiXzPJjEhU4/GonEoGtZ2u8vIudKxKxAAYYxj3QoIBoJEfEPbJJYbiERxxksjFt8qcb52GRWPH7m4gECWZAjwckgPq36fLGa23cYvrQBh4ZfDFSR9098blTWjhV68LparEdCbeLk998geg6UFksKRh1tzGs5XOC2SCd+nXYk1lwzxlj/wAQ4d89QAML6HHxqLa8FiWYyRofEYk7bnzdf7NdNYcF+9Lv6L2Hz9TQa+F2Gsh2GFG6g/ePr8qvBQCvaBSlKBSlKBSlKBWuaBWGGGa2UoKq44P+zg47OM/ga5zmTgckwUGSSHTk+UkBie+R3ruK8K0Hz7miyWS2BfVIYgMAYy5IAJo0xnsPJFpdVwiP5tLLsCPUYrtpuFxt93B9V2qFJwE/cf8A+Q/pQcpyzeO0DwzSIZV1KFGAyqRgZUdACag8t3C2dwbU+I7SFTqySqnG3X1rooeTPDlaVVUs2ckHHvdetQ+P8tTSphFKNndl6kb9xQVfFbeS0m8S1CqrAmRnGcebJGeiirPi1nFf24COChbOpfvaeqn61sPDz4AhlDkaQrEg5OO/xqo4ZbzQzlQQtvk+TGPrn1zQSeWuN5TwZUWJUUIhdt5N8YIPU49Kj8Y4ebe4F3GC5B0rECVC5G+cdqy49wxZSJQAZEACg9NjnNTeG3chj/X6deSDgYBHbagkwX6XMJVioZlxIitqMecjFUEE7cPk0+VLTVk+XLOcYyMd+2PrXsfC5IZAbXSqNguSuSwzuPhV5cWfijBjZt8r5Tsex9KBxG1W5iwDjWo0uBg6Tvj1AIql4HxcwnwJAscKEqru3mLZ6H1BPSrPg3LVxFq1a31YO52GPgTt8hVhPye0xUyBBp6ZOfyoKPmHgqygMupdGpiIzgufp1NSeF8QaaImaMLuBpzkMB0Jz3rp4eWh99yfgoxU6Dg8S7hAT8d/zoOJ4by8RO0seti2fkAfj0xtXS23L7H/ADGwPROp+v8ASr4CvaDRbWaRjCAD+fzPet2K9pQKUpQKUpQKUpQKUpQKUpQKUpQKUpQKUpQeEV4Yx6CsqUGvwF/ZH4CggX9kfgK2UoMQgHasqUoFKUoFKUoFKUoFKUoFKUoFKUoFKUoFKUoFKUoFKUoFKUoFKUoFKUoFKUoFKUoFKUoFKUoFKUoFKUoFKUoFKUoFKUoP/9k=">
          <a:hlinkClick xmlns:r="http://schemas.openxmlformats.org/officeDocument/2006/relationships" r:id="rId1"/>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4368800" y="1017219200"/>
          <a:ext cx="304800" cy="20955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P-C1\Files\_Projekti\IKEA-GLAVNI%20PROJEKT\Tender\&#268;vor%20Otok%20Svibovski_krakovi%201,3,4,5,6-tend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av\projektiranje$\Ugovorni%20troskovnici\A11%20Zagreb%20-%20Sisak\Ugovorni%20troskovnik%20gradjevinski%20V%20Gorica%20-%20Busev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v\projektiranje$\Users\dsusterc\Documents\D%20R%20A%20&#381;%20E%20N\4%20IKEA\7%20Projekti\38%20TENDER%20II%20-%20gradevinski%20radovi\KNJIGA%20VI%20-%20TROSKOVNICI\C%2001_C%2005_Cvor%20Otok%20Svibovski_krakovi%201,3,4,5,6-tend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stanic\RAZMJENI\Ugovrni%20tro&#353;kovnik%20%20IZGRADNJA%20J%20-%20VG%20od%200+000%20DO%206+3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govrni%20tro&#353;kovnik%20%20IZGRADNJA%20J%20-%20VG%20od%200+000%20DO%206+3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v\gradjenje$\Documents%20and%20Settings\mlozanci\My%20Documents\JAVNA%20NADMETANJA%20GRA&#272;ENJE\&#352;PRANCE\FAKTOR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av\projektiranje$\Ugovorni%20troskovnici\Izmjestanja\2007-EE%20i%20TK%20Dalekovo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av\gradjenje$\projektiranje\AC%20Op&#263;enito\Grupa%20za%20troskovnike\Tipski%20troskovnici\Nova%20spranca%20Primavera\primavera%20d\2.%20UT%20KNJIGA%204A%20Telekomunikacij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av\projektiranje$\Documents%20and%20Settings\iblagus.INSTITUT\Local%20Settings\Temporary%20Internet%20Files\OLKDC\Nova%20spranca%20Primavera\primavera%20d\2.%20UT%20KNJIGA%204A%20Telekomunikacij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av\projektiranje$\Ugovorni%20troskovnici\CP\Jedinstvo,%20CP%20Busevec,%202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AKTORI"/>
      <sheetName val="ČVOR IVANJA REKA"/>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OPĆI UVJETI"/>
      <sheetName val="IZGRADNJA"/>
      <sheetName val="REKAPITULACIJA"/>
      <sheetName val="FAKTORI"/>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KTORI"/>
      <sheetName val="ČVOR IVANJA REKA"/>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AKTORI"/>
      <sheetName val="1-GL.TRASA I OBJEKTI"/>
      <sheetName val="VODOVOD,KANALIZACIJA,.... "/>
      <sheetName val="REKAPITULACIJA"/>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AKTORI"/>
      <sheetName val="1-GL.TRASA I OBJEKTI"/>
      <sheetName val="VODOVOD,KANALIZACIJA,.... "/>
      <sheetName val="REKAPITULACIJA"/>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AKTORI"/>
      <sheetName val="FAKTORI 2"/>
      <sheetName val="FAKTORI 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AKTORI"/>
      <sheetName val="TK poddionica 1"/>
      <sheetName val="1. EE -  VODOVI "/>
      <sheetName val="SVE REKAP"/>
      <sheetName val="TK poddionica 2"/>
      <sheetName val="SNR Mraclin 2"/>
      <sheetName val="ZTS 96 "/>
      <sheetName val="ZTS 252"/>
      <sheetName val="EE REK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ADRŽAJ"/>
      <sheetName val="OPĆE NAPOMENE"/>
      <sheetName val="POSEBNI TEHNIČKI UVJETI"/>
      <sheetName val="Građ-obrtnički"/>
      <sheetName val="Vod i kanal"/>
      <sheetName val="Strojarski"/>
      <sheetName val="Elektro"/>
      <sheetName val="Promet"/>
      <sheetName val="Rekapitulaci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O3123"/>
  <sheetViews>
    <sheetView tabSelected="1" topLeftCell="A2864" zoomScale="65" zoomScaleSheetLayoutView="75" workbookViewId="0">
      <selection activeCell="C2925" sqref="C2925"/>
    </sheetView>
  </sheetViews>
  <sheetFormatPr defaultColWidth="9.140625" defaultRowHeight="15.75"/>
  <cols>
    <col min="1" max="1" width="3.85546875" style="5" customWidth="1"/>
    <col min="2" max="2" width="13.42578125" style="349" customWidth="1"/>
    <col min="3" max="3" width="95" style="5" customWidth="1"/>
    <col min="4" max="4" width="12.85546875" style="101" customWidth="1"/>
    <col min="5" max="5" width="14" style="250" bestFit="1" customWidth="1"/>
    <col min="6" max="6" width="17.5703125" style="119" customWidth="1"/>
    <col min="7" max="7" width="63.140625" style="116" customWidth="1"/>
    <col min="8" max="16384" width="9.140625" style="5"/>
  </cols>
  <sheetData>
    <row r="1" spans="2:7">
      <c r="B1" s="502" t="s">
        <v>60</v>
      </c>
      <c r="C1" s="502"/>
      <c r="D1" s="502"/>
      <c r="E1" s="502"/>
      <c r="F1" s="502"/>
      <c r="G1" s="41"/>
    </row>
    <row r="2" spans="2:7">
      <c r="B2" s="329"/>
      <c r="C2" s="42"/>
      <c r="D2" s="158"/>
      <c r="E2" s="248"/>
      <c r="F2" s="43"/>
      <c r="G2" s="41"/>
    </row>
    <row r="3" spans="2:7">
      <c r="B3" s="329"/>
      <c r="C3" s="44"/>
      <c r="D3" s="50"/>
      <c r="E3" s="248"/>
      <c r="F3" s="40"/>
    </row>
    <row r="4" spans="2:7">
      <c r="B4" s="330" t="s">
        <v>61</v>
      </c>
      <c r="C4" s="169" t="s">
        <v>174</v>
      </c>
      <c r="D4" s="1"/>
      <c r="F4" s="46"/>
      <c r="G4" s="47"/>
    </row>
    <row r="5" spans="2:7">
      <c r="B5" s="330"/>
      <c r="C5" s="169"/>
      <c r="D5" s="1"/>
      <c r="F5" s="46"/>
      <c r="G5" s="47"/>
    </row>
    <row r="6" spans="2:7">
      <c r="B6" s="330"/>
      <c r="C6" s="170" t="s">
        <v>291</v>
      </c>
      <c r="D6" s="1"/>
      <c r="F6" s="46"/>
      <c r="G6" s="47"/>
    </row>
    <row r="7" spans="2:7" ht="39" customHeight="1">
      <c r="B7" s="331"/>
      <c r="C7" s="171" t="s">
        <v>289</v>
      </c>
      <c r="D7" s="172"/>
      <c r="E7" s="172"/>
      <c r="F7" s="46"/>
      <c r="G7" s="47"/>
    </row>
    <row r="8" spans="2:7" ht="83.25" customHeight="1">
      <c r="B8" s="331"/>
      <c r="C8" s="317" t="s">
        <v>290</v>
      </c>
      <c r="D8" s="172"/>
      <c r="E8" s="172"/>
      <c r="F8" s="46"/>
      <c r="G8" s="47"/>
    </row>
    <row r="9" spans="2:7" ht="55.5" customHeight="1">
      <c r="B9" s="331"/>
      <c r="C9" s="171" t="s">
        <v>292</v>
      </c>
      <c r="D9" s="172"/>
      <c r="E9" s="172"/>
      <c r="F9" s="46"/>
      <c r="G9" s="47"/>
    </row>
    <row r="10" spans="2:7" ht="40.5" customHeight="1">
      <c r="B10" s="331"/>
      <c r="C10" s="171" t="s">
        <v>293</v>
      </c>
      <c r="D10" s="172"/>
      <c r="E10" s="172"/>
      <c r="F10" s="46"/>
      <c r="G10" s="47"/>
    </row>
    <row r="11" spans="2:7" ht="21.75" customHeight="1">
      <c r="B11" s="331"/>
      <c r="C11" s="171" t="s">
        <v>294</v>
      </c>
      <c r="D11" s="172"/>
      <c r="E11" s="172"/>
      <c r="F11" s="46"/>
      <c r="G11" s="47"/>
    </row>
    <row r="12" spans="2:7" ht="34.5" customHeight="1">
      <c r="B12" s="331"/>
      <c r="C12" s="171" t="s">
        <v>295</v>
      </c>
      <c r="D12" s="172"/>
      <c r="E12" s="172"/>
      <c r="F12" s="46"/>
      <c r="G12" s="47"/>
    </row>
    <row r="13" spans="2:7">
      <c r="B13" s="331"/>
      <c r="C13" s="171"/>
      <c r="D13" s="172"/>
      <c r="E13" s="172"/>
      <c r="F13" s="46"/>
      <c r="G13" s="47"/>
    </row>
    <row r="14" spans="2:7" ht="30">
      <c r="B14" s="332" t="s">
        <v>62</v>
      </c>
      <c r="C14" s="170" t="s">
        <v>247</v>
      </c>
      <c r="D14" s="173"/>
      <c r="E14" s="173"/>
      <c r="F14" s="46"/>
      <c r="G14" s="47"/>
    </row>
    <row r="15" spans="2:7" ht="18">
      <c r="B15" s="331"/>
      <c r="C15" s="174" t="s">
        <v>1135</v>
      </c>
      <c r="D15" s="173"/>
      <c r="E15" s="173">
        <v>236.14</v>
      </c>
      <c r="F15" s="46"/>
      <c r="G15" s="47"/>
    </row>
    <row r="16" spans="2:7">
      <c r="B16" s="331"/>
      <c r="C16" s="175"/>
      <c r="D16" s="173"/>
      <c r="E16" s="173"/>
      <c r="F16" s="46"/>
      <c r="G16" s="47"/>
    </row>
    <row r="17" spans="2:7">
      <c r="B17" s="333" t="s">
        <v>7</v>
      </c>
      <c r="C17" s="170" t="s">
        <v>246</v>
      </c>
      <c r="D17" s="173"/>
      <c r="E17" s="173"/>
      <c r="F17" s="46"/>
      <c r="G17" s="47"/>
    </row>
    <row r="18" spans="2:7" ht="18">
      <c r="B18" s="334"/>
      <c r="C18" s="174" t="s">
        <v>1135</v>
      </c>
      <c r="D18" s="173"/>
      <c r="E18" s="173">
        <v>7.36</v>
      </c>
      <c r="F18" s="46"/>
      <c r="G18" s="47"/>
    </row>
    <row r="19" spans="2:7">
      <c r="B19" s="334"/>
      <c r="C19" s="174"/>
      <c r="D19" s="173"/>
      <c r="E19" s="173"/>
      <c r="F19" s="46"/>
      <c r="G19" s="47"/>
    </row>
    <row r="20" spans="2:7">
      <c r="B20" s="333" t="s">
        <v>156</v>
      </c>
      <c r="C20" s="170" t="s">
        <v>259</v>
      </c>
      <c r="D20" s="173"/>
      <c r="E20" s="173"/>
      <c r="F20" s="46"/>
      <c r="G20" s="47"/>
    </row>
    <row r="21" spans="2:7">
      <c r="B21" s="334"/>
      <c r="C21" s="174" t="s">
        <v>63</v>
      </c>
      <c r="D21" s="173"/>
      <c r="E21" s="173">
        <v>9</v>
      </c>
      <c r="F21" s="46"/>
      <c r="G21" s="47"/>
    </row>
    <row r="22" spans="2:7">
      <c r="B22" s="334"/>
      <c r="C22" s="174"/>
      <c r="D22" s="173"/>
      <c r="E22" s="173"/>
      <c r="F22" s="46"/>
      <c r="G22" s="47"/>
    </row>
    <row r="23" spans="2:7">
      <c r="B23" s="333" t="s">
        <v>175</v>
      </c>
      <c r="C23" s="170" t="s">
        <v>261</v>
      </c>
      <c r="D23" s="173"/>
      <c r="E23" s="173"/>
      <c r="F23" s="46"/>
      <c r="G23" s="47"/>
    </row>
    <row r="24" spans="2:7" ht="18">
      <c r="B24" s="334"/>
      <c r="C24" s="174" t="s">
        <v>1135</v>
      </c>
      <c r="D24" s="173"/>
      <c r="E24" s="173">
        <v>4.2</v>
      </c>
      <c r="F24" s="46"/>
      <c r="G24" s="47"/>
    </row>
    <row r="25" spans="2:7">
      <c r="B25" s="334"/>
      <c r="C25" s="174"/>
      <c r="D25" s="173"/>
      <c r="E25" s="173"/>
      <c r="F25" s="46"/>
      <c r="G25" s="47"/>
    </row>
    <row r="26" spans="2:7" ht="55.5" customHeight="1">
      <c r="B26" s="333" t="s">
        <v>186</v>
      </c>
      <c r="C26" s="170" t="s">
        <v>244</v>
      </c>
      <c r="D26" s="173"/>
      <c r="E26" s="173"/>
      <c r="F26" s="46"/>
      <c r="G26" s="47"/>
    </row>
    <row r="27" spans="2:7" ht="18">
      <c r="B27" s="334"/>
      <c r="C27" s="174" t="s">
        <v>1135</v>
      </c>
      <c r="D27" s="173"/>
      <c r="E27" s="173">
        <v>63.01</v>
      </c>
      <c r="F27" s="46"/>
      <c r="G27" s="47"/>
    </row>
    <row r="28" spans="2:7">
      <c r="B28" s="334"/>
      <c r="C28" s="170"/>
      <c r="D28" s="173"/>
      <c r="E28" s="173"/>
      <c r="F28" s="46"/>
      <c r="G28" s="47"/>
    </row>
    <row r="29" spans="2:7">
      <c r="B29" s="333" t="s">
        <v>187</v>
      </c>
      <c r="C29" s="170" t="s">
        <v>245</v>
      </c>
      <c r="D29" s="173"/>
      <c r="E29" s="173"/>
      <c r="F29" s="46"/>
      <c r="G29" s="47"/>
    </row>
    <row r="30" spans="2:7" ht="18">
      <c r="B30" s="334"/>
      <c r="C30" s="174" t="s">
        <v>1135</v>
      </c>
      <c r="D30" s="173"/>
      <c r="E30" s="173">
        <v>36.799999999999997</v>
      </c>
      <c r="F30" s="46"/>
      <c r="G30" s="47"/>
    </row>
    <row r="31" spans="2:7">
      <c r="B31" s="334"/>
      <c r="C31" s="170"/>
      <c r="D31" s="173"/>
      <c r="E31" s="173"/>
      <c r="F31" s="46"/>
      <c r="G31" s="47"/>
    </row>
    <row r="32" spans="2:7" ht="30">
      <c r="B32" s="333" t="s">
        <v>188</v>
      </c>
      <c r="C32" s="170" t="s">
        <v>281</v>
      </c>
      <c r="D32" s="173"/>
      <c r="E32" s="173"/>
      <c r="F32" s="46"/>
      <c r="G32" s="47"/>
    </row>
    <row r="33" spans="2:7" ht="18">
      <c r="B33" s="334"/>
      <c r="C33" s="174" t="s">
        <v>1135</v>
      </c>
      <c r="D33" s="173"/>
      <c r="E33" s="173">
        <v>26.82</v>
      </c>
      <c r="F33" s="46"/>
      <c r="G33" s="47"/>
    </row>
    <row r="34" spans="2:7">
      <c r="B34" s="334"/>
      <c r="C34" s="174"/>
      <c r="D34" s="173"/>
      <c r="E34" s="173"/>
      <c r="F34" s="46"/>
      <c r="G34" s="47"/>
    </row>
    <row r="35" spans="2:7" ht="30">
      <c r="B35" s="333" t="s">
        <v>198</v>
      </c>
      <c r="C35" s="170" t="s">
        <v>260</v>
      </c>
      <c r="D35" s="173"/>
      <c r="E35" s="173"/>
      <c r="F35" s="46"/>
      <c r="G35" s="47"/>
    </row>
    <row r="36" spans="2:7" ht="18">
      <c r="B36" s="334"/>
      <c r="C36" s="174" t="s">
        <v>1135</v>
      </c>
      <c r="D36" s="173"/>
      <c r="E36" s="173">
        <v>1.54</v>
      </c>
      <c r="F36" s="46"/>
      <c r="G36" s="47"/>
    </row>
    <row r="37" spans="2:7">
      <c r="B37" s="334"/>
      <c r="C37" s="174"/>
      <c r="D37" s="173"/>
      <c r="E37" s="173"/>
      <c r="F37" s="46"/>
      <c r="G37" s="47"/>
    </row>
    <row r="38" spans="2:7" ht="30">
      <c r="B38" s="333" t="s">
        <v>199</v>
      </c>
      <c r="C38" s="170" t="s">
        <v>280</v>
      </c>
      <c r="D38" s="173"/>
      <c r="E38" s="173"/>
      <c r="F38" s="46"/>
      <c r="G38" s="47"/>
    </row>
    <row r="39" spans="2:7">
      <c r="B39" s="334"/>
      <c r="C39" s="174" t="s">
        <v>63</v>
      </c>
      <c r="D39" s="173"/>
      <c r="E39" s="173">
        <v>32</v>
      </c>
      <c r="F39" s="46"/>
      <c r="G39" s="47"/>
    </row>
    <row r="40" spans="2:7">
      <c r="B40" s="334"/>
      <c r="C40" s="174"/>
      <c r="D40" s="173"/>
      <c r="E40" s="173"/>
      <c r="F40" s="46"/>
      <c r="G40" s="47"/>
    </row>
    <row r="41" spans="2:7">
      <c r="B41" s="333" t="s">
        <v>200</v>
      </c>
      <c r="C41" s="170" t="s">
        <v>179</v>
      </c>
      <c r="D41" s="173"/>
      <c r="E41" s="173"/>
      <c r="F41" s="46"/>
      <c r="G41" s="47"/>
    </row>
    <row r="42" spans="2:7" ht="15.75" customHeight="1">
      <c r="B42" s="334"/>
      <c r="C42" s="174" t="s">
        <v>1135</v>
      </c>
      <c r="D42" s="173"/>
      <c r="E42" s="173">
        <v>403.08</v>
      </c>
      <c r="F42" s="46"/>
      <c r="G42" s="47"/>
    </row>
    <row r="43" spans="2:7" ht="15.75" customHeight="1">
      <c r="B43" s="334"/>
      <c r="C43" s="174"/>
      <c r="D43" s="173"/>
      <c r="E43" s="173"/>
      <c r="F43" s="48"/>
      <c r="G43" s="47"/>
    </row>
    <row r="44" spans="2:7" ht="49.5" customHeight="1">
      <c r="B44" s="333" t="s">
        <v>201</v>
      </c>
      <c r="C44" s="176" t="s">
        <v>209</v>
      </c>
      <c r="D44" s="173"/>
      <c r="E44" s="173"/>
      <c r="F44" s="48"/>
      <c r="G44" s="47"/>
    </row>
    <row r="45" spans="2:7" ht="15.75" customHeight="1">
      <c r="B45" s="334"/>
      <c r="C45" s="174" t="s">
        <v>1136</v>
      </c>
      <c r="D45" s="173"/>
      <c r="E45" s="173">
        <v>191.6</v>
      </c>
      <c r="F45" s="46"/>
      <c r="G45" s="47"/>
    </row>
    <row r="46" spans="2:7" ht="15.75" customHeight="1">
      <c r="B46" s="334"/>
      <c r="C46" s="174"/>
      <c r="D46" s="173"/>
      <c r="E46" s="173"/>
      <c r="F46" s="48"/>
      <c r="G46" s="47"/>
    </row>
    <row r="47" spans="2:7" ht="45">
      <c r="B47" s="333" t="s">
        <v>202</v>
      </c>
      <c r="C47" s="176" t="s">
        <v>208</v>
      </c>
      <c r="D47" s="173"/>
      <c r="E47" s="173"/>
      <c r="F47" s="48"/>
      <c r="G47" s="47"/>
    </row>
    <row r="48" spans="2:7" ht="15.75" customHeight="1">
      <c r="B48" s="334"/>
      <c r="C48" s="174" t="s">
        <v>1136</v>
      </c>
      <c r="D48" s="173"/>
      <c r="E48" s="173">
        <v>191.6</v>
      </c>
      <c r="F48" s="46"/>
      <c r="G48" s="47"/>
    </row>
    <row r="49" spans="2:7" ht="15.75" customHeight="1">
      <c r="B49" s="334"/>
      <c r="C49" s="174"/>
      <c r="D49" s="173"/>
      <c r="E49" s="173"/>
      <c r="F49" s="48"/>
      <c r="G49" s="47"/>
    </row>
    <row r="50" spans="2:7" ht="47.25" customHeight="1">
      <c r="B50" s="333" t="s">
        <v>251</v>
      </c>
      <c r="C50" s="176" t="s">
        <v>268</v>
      </c>
      <c r="D50" s="173"/>
      <c r="E50" s="173"/>
      <c r="F50" s="48"/>
      <c r="G50" s="47"/>
    </row>
    <row r="51" spans="2:7" ht="15.75" customHeight="1">
      <c r="B51" s="334"/>
      <c r="C51" s="174" t="s">
        <v>1136</v>
      </c>
      <c r="D51" s="173"/>
      <c r="E51" s="173">
        <v>35</v>
      </c>
      <c r="F51" s="46"/>
      <c r="G51" s="47"/>
    </row>
    <row r="52" spans="2:7" ht="15.75" customHeight="1">
      <c r="B52" s="334"/>
      <c r="C52" s="174"/>
      <c r="D52" s="173"/>
      <c r="E52" s="173"/>
      <c r="F52" s="48"/>
      <c r="G52" s="47"/>
    </row>
    <row r="53" spans="2:7">
      <c r="B53" s="334"/>
      <c r="C53" s="170"/>
      <c r="D53" s="173"/>
      <c r="E53" s="173"/>
      <c r="F53" s="46"/>
      <c r="G53" s="47"/>
    </row>
    <row r="54" spans="2:7">
      <c r="B54" s="334"/>
      <c r="C54" s="177" t="s">
        <v>20</v>
      </c>
      <c r="D54" s="173"/>
      <c r="E54" s="173"/>
      <c r="F54" s="46"/>
      <c r="G54" s="47"/>
    </row>
    <row r="55" spans="2:7">
      <c r="B55" s="335"/>
      <c r="C55" s="1"/>
      <c r="D55" s="1"/>
      <c r="E55" s="249"/>
      <c r="F55" s="46"/>
      <c r="G55" s="47"/>
    </row>
    <row r="56" spans="2:7">
      <c r="B56" s="330" t="s">
        <v>64</v>
      </c>
      <c r="C56" s="4" t="s">
        <v>66</v>
      </c>
      <c r="D56" s="1"/>
      <c r="E56" s="249"/>
      <c r="F56" s="46"/>
      <c r="G56" s="47"/>
    </row>
    <row r="57" spans="2:7">
      <c r="B57" s="330"/>
      <c r="C57" s="4"/>
      <c r="D57" s="1"/>
      <c r="E57" s="249"/>
      <c r="F57" s="46"/>
      <c r="G57" s="47"/>
    </row>
    <row r="58" spans="2:7">
      <c r="B58" s="330"/>
      <c r="C58" s="170" t="s">
        <v>291</v>
      </c>
      <c r="D58" s="1"/>
      <c r="E58" s="249"/>
      <c r="F58" s="46"/>
      <c r="G58" s="47"/>
    </row>
    <row r="59" spans="2:7" ht="47.25">
      <c r="B59" s="330"/>
      <c r="C59" s="171" t="s">
        <v>296</v>
      </c>
      <c r="D59" s="1"/>
      <c r="E59" s="249"/>
      <c r="F59" s="46"/>
      <c r="G59" s="47"/>
    </row>
    <row r="60" spans="2:7">
      <c r="B60" s="336"/>
      <c r="C60" s="401"/>
      <c r="D60" s="2"/>
      <c r="E60" s="416"/>
      <c r="F60" s="46"/>
      <c r="G60" s="47"/>
    </row>
    <row r="61" spans="2:7" ht="30">
      <c r="B61" s="333" t="s">
        <v>21</v>
      </c>
      <c r="C61" s="170" t="s">
        <v>190</v>
      </c>
      <c r="D61" s="178"/>
      <c r="E61" s="178"/>
      <c r="F61" s="46"/>
      <c r="G61" s="47"/>
    </row>
    <row r="62" spans="2:7">
      <c r="B62" s="334"/>
      <c r="C62" s="179" t="s">
        <v>87</v>
      </c>
      <c r="D62" s="173"/>
      <c r="E62" s="173"/>
      <c r="F62" s="46"/>
      <c r="G62" s="47"/>
    </row>
    <row r="63" spans="2:7">
      <c r="B63" s="334"/>
      <c r="C63" s="179" t="s">
        <v>88</v>
      </c>
      <c r="D63" s="173"/>
      <c r="E63" s="173"/>
      <c r="F63" s="46"/>
      <c r="G63" s="47"/>
    </row>
    <row r="64" spans="2:7" ht="18">
      <c r="B64" s="334"/>
      <c r="C64" s="180" t="s">
        <v>1135</v>
      </c>
      <c r="D64" s="173"/>
      <c r="E64" s="173">
        <v>278.60000000000002</v>
      </c>
      <c r="F64" s="46"/>
      <c r="G64" s="47"/>
    </row>
    <row r="65" spans="2:15">
      <c r="B65" s="336"/>
      <c r="C65" s="401"/>
      <c r="D65" s="2"/>
      <c r="E65" s="416"/>
      <c r="F65" s="46"/>
      <c r="G65" s="47"/>
    </row>
    <row r="66" spans="2:15" ht="30">
      <c r="B66" s="333" t="s">
        <v>22</v>
      </c>
      <c r="C66" s="170" t="s">
        <v>248</v>
      </c>
      <c r="D66" s="178"/>
      <c r="E66" s="178"/>
      <c r="F66" s="46"/>
      <c r="G66" s="47"/>
    </row>
    <row r="67" spans="2:15">
      <c r="B67" s="334"/>
      <c r="C67" s="179" t="s">
        <v>87</v>
      </c>
      <c r="D67" s="173"/>
      <c r="E67" s="173"/>
      <c r="F67" s="46"/>
      <c r="G67" s="47"/>
    </row>
    <row r="68" spans="2:15">
      <c r="B68" s="334"/>
      <c r="C68" s="179" t="s">
        <v>88</v>
      </c>
      <c r="D68" s="173"/>
      <c r="E68" s="173"/>
      <c r="F68" s="46"/>
      <c r="G68" s="47"/>
    </row>
    <row r="69" spans="2:15" ht="18">
      <c r="B69" s="334"/>
      <c r="C69" s="180" t="s">
        <v>1135</v>
      </c>
      <c r="D69" s="173"/>
      <c r="E69" s="173">
        <v>6.74</v>
      </c>
      <c r="F69" s="46"/>
      <c r="G69" s="47"/>
    </row>
    <row r="70" spans="2:15" ht="30">
      <c r="B70" s="333" t="s">
        <v>42</v>
      </c>
      <c r="C70" s="170" t="s">
        <v>192</v>
      </c>
      <c r="D70" s="178"/>
      <c r="E70" s="178"/>
      <c r="F70" s="46"/>
      <c r="G70" s="47"/>
    </row>
    <row r="71" spans="2:15" ht="21.75" customHeight="1">
      <c r="B71" s="334"/>
      <c r="C71" s="179" t="s">
        <v>126</v>
      </c>
      <c r="D71" s="173"/>
      <c r="E71" s="173"/>
      <c r="F71" s="46"/>
      <c r="G71" s="47"/>
    </row>
    <row r="72" spans="2:15" ht="18">
      <c r="B72" s="334"/>
      <c r="C72" s="180" t="s">
        <v>1135</v>
      </c>
      <c r="D72" s="173"/>
      <c r="E72" s="173">
        <v>35.26</v>
      </c>
      <c r="F72" s="46"/>
      <c r="G72" s="47"/>
    </row>
    <row r="73" spans="2:15">
      <c r="B73" s="334"/>
      <c r="C73" s="180"/>
      <c r="D73" s="173"/>
      <c r="E73" s="173"/>
      <c r="F73" s="46"/>
      <c r="G73" s="47"/>
    </row>
    <row r="74" spans="2:15" ht="56.25" customHeight="1">
      <c r="B74" s="333" t="s">
        <v>23</v>
      </c>
      <c r="C74" s="181" t="s">
        <v>234</v>
      </c>
      <c r="D74" s="182"/>
      <c r="E74" s="253"/>
      <c r="F74" s="117"/>
      <c r="G74" s="118"/>
    </row>
    <row r="75" spans="2:15" ht="18">
      <c r="B75" s="337"/>
      <c r="C75" s="180" t="s">
        <v>1136</v>
      </c>
      <c r="D75" s="183"/>
      <c r="E75" s="173">
        <v>126.6</v>
      </c>
      <c r="F75" s="46"/>
      <c r="G75" s="47"/>
    </row>
    <row r="76" spans="2:15">
      <c r="B76" s="337"/>
      <c r="C76" s="180"/>
      <c r="D76" s="183"/>
      <c r="E76" s="173"/>
      <c r="F76" s="46"/>
      <c r="G76" s="47"/>
    </row>
    <row r="77" spans="2:15">
      <c r="B77" s="334"/>
      <c r="C77" s="180"/>
      <c r="D77" s="173"/>
      <c r="E77" s="173"/>
      <c r="F77" s="46"/>
      <c r="G77" s="47"/>
    </row>
    <row r="78" spans="2:15" s="51" customFormat="1" ht="60" customHeight="1">
      <c r="B78" s="333" t="s">
        <v>102</v>
      </c>
      <c r="C78" s="181" t="s">
        <v>180</v>
      </c>
      <c r="D78" s="182"/>
      <c r="E78" s="253"/>
      <c r="F78" s="117"/>
      <c r="G78" s="118"/>
      <c r="O78" s="10" t="s">
        <v>92</v>
      </c>
    </row>
    <row r="79" spans="2:15" s="51" customFormat="1" ht="18">
      <c r="B79" s="337"/>
      <c r="C79" s="180" t="s">
        <v>1136</v>
      </c>
      <c r="D79" s="183"/>
      <c r="E79" s="173">
        <v>91.13</v>
      </c>
      <c r="F79" s="46"/>
      <c r="G79" s="47"/>
      <c r="O79" s="11"/>
    </row>
    <row r="80" spans="2:15" s="51" customFormat="1">
      <c r="B80" s="337"/>
      <c r="C80" s="184"/>
      <c r="D80" s="183"/>
      <c r="E80" s="173"/>
      <c r="F80" s="46"/>
      <c r="G80" s="47"/>
      <c r="O80" s="11"/>
    </row>
    <row r="81" spans="2:7" ht="56.25" customHeight="1">
      <c r="B81" s="333" t="s">
        <v>103</v>
      </c>
      <c r="C81" s="170" t="s">
        <v>235</v>
      </c>
      <c r="D81" s="178"/>
      <c r="E81" s="178"/>
      <c r="F81" s="46"/>
      <c r="G81" s="47"/>
    </row>
    <row r="82" spans="2:7">
      <c r="B82" s="333"/>
      <c r="C82" s="180" t="s">
        <v>236</v>
      </c>
      <c r="D82" s="185"/>
      <c r="E82" s="185"/>
      <c r="F82" s="46"/>
      <c r="G82" s="47"/>
    </row>
    <row r="83" spans="2:7">
      <c r="B83" s="333"/>
      <c r="C83" s="180" t="s">
        <v>63</v>
      </c>
      <c r="D83" s="185"/>
      <c r="E83" s="185">
        <v>1</v>
      </c>
      <c r="F83" s="46"/>
      <c r="G83" s="47"/>
    </row>
    <row r="84" spans="2:7">
      <c r="B84" s="333"/>
      <c r="C84" s="180" t="s">
        <v>136</v>
      </c>
      <c r="D84" s="185"/>
      <c r="E84" s="185"/>
      <c r="F84" s="46"/>
      <c r="G84" s="47"/>
    </row>
    <row r="85" spans="2:7">
      <c r="B85" s="333"/>
      <c r="C85" s="180" t="s">
        <v>63</v>
      </c>
      <c r="D85" s="185"/>
      <c r="E85" s="185">
        <v>10</v>
      </c>
      <c r="F85" s="46"/>
      <c r="G85" s="47"/>
    </row>
    <row r="86" spans="2:7">
      <c r="B86" s="333"/>
      <c r="C86" s="180" t="s">
        <v>237</v>
      </c>
      <c r="D86" s="185"/>
      <c r="E86" s="185"/>
      <c r="F86" s="48"/>
      <c r="G86" s="47"/>
    </row>
    <row r="87" spans="2:7">
      <c r="B87" s="333"/>
      <c r="C87" s="180" t="s">
        <v>63</v>
      </c>
      <c r="D87" s="185"/>
      <c r="E87" s="185">
        <v>10</v>
      </c>
      <c r="F87" s="46"/>
      <c r="G87" s="47"/>
    </row>
    <row r="88" spans="2:7">
      <c r="B88" s="333"/>
      <c r="C88" s="180" t="s">
        <v>139</v>
      </c>
      <c r="D88" s="185"/>
      <c r="E88" s="185"/>
      <c r="F88" s="48"/>
      <c r="G88" s="47"/>
    </row>
    <row r="89" spans="2:7">
      <c r="B89" s="333"/>
      <c r="C89" s="180" t="s">
        <v>63</v>
      </c>
      <c r="D89" s="185"/>
      <c r="E89" s="185">
        <v>34</v>
      </c>
      <c r="F89" s="46"/>
      <c r="G89" s="47"/>
    </row>
    <row r="90" spans="2:7">
      <c r="B90" s="333"/>
      <c r="C90" s="180" t="s">
        <v>271</v>
      </c>
      <c r="D90" s="185"/>
      <c r="E90" s="185"/>
      <c r="F90" s="48"/>
      <c r="G90" s="47"/>
    </row>
    <row r="91" spans="2:7">
      <c r="B91" s="333"/>
      <c r="C91" s="180" t="s">
        <v>63</v>
      </c>
      <c r="D91" s="185"/>
      <c r="E91" s="185">
        <v>19</v>
      </c>
      <c r="F91" s="46"/>
      <c r="G91" s="47"/>
    </row>
    <row r="92" spans="2:7" ht="30">
      <c r="B92" s="333" t="s">
        <v>104</v>
      </c>
      <c r="C92" s="170" t="s">
        <v>274</v>
      </c>
      <c r="D92" s="178"/>
      <c r="E92" s="178"/>
      <c r="F92" s="46"/>
      <c r="G92" s="47"/>
    </row>
    <row r="93" spans="2:7" ht="18">
      <c r="B93" s="338"/>
      <c r="C93" s="180" t="s">
        <v>1136</v>
      </c>
      <c r="D93" s="173"/>
      <c r="E93" s="173">
        <v>24.52</v>
      </c>
      <c r="F93" s="46"/>
      <c r="G93" s="47"/>
    </row>
    <row r="94" spans="2:7">
      <c r="B94" s="339"/>
      <c r="C94" s="186"/>
      <c r="D94" s="187"/>
      <c r="E94" s="187"/>
      <c r="F94" s="46"/>
      <c r="G94" s="47"/>
    </row>
    <row r="95" spans="2:7" ht="45">
      <c r="B95" s="333" t="s">
        <v>105</v>
      </c>
      <c r="C95" s="170" t="s">
        <v>249</v>
      </c>
      <c r="D95" s="178"/>
      <c r="E95" s="178"/>
      <c r="F95" s="46"/>
      <c r="G95" s="47"/>
    </row>
    <row r="96" spans="2:7">
      <c r="B96" s="334"/>
      <c r="C96" s="170" t="s">
        <v>91</v>
      </c>
      <c r="D96" s="173"/>
      <c r="E96" s="173"/>
      <c r="F96" s="46"/>
      <c r="G96" s="47"/>
    </row>
    <row r="97" spans="2:7" ht="18">
      <c r="B97" s="334"/>
      <c r="C97" s="180" t="s">
        <v>1135</v>
      </c>
      <c r="D97" s="173"/>
      <c r="E97" s="173">
        <v>15.72</v>
      </c>
      <c r="F97" s="46"/>
      <c r="G97" s="47"/>
    </row>
    <row r="98" spans="2:7">
      <c r="B98" s="334"/>
      <c r="C98" s="174"/>
      <c r="D98" s="173"/>
      <c r="E98" s="173"/>
      <c r="F98" s="46"/>
      <c r="G98" s="47"/>
    </row>
    <row r="99" spans="2:7" ht="60">
      <c r="B99" s="333" t="s">
        <v>0</v>
      </c>
      <c r="C99" s="170" t="s">
        <v>181</v>
      </c>
      <c r="D99" s="178"/>
      <c r="E99" s="178"/>
      <c r="F99" s="46"/>
      <c r="G99" s="47"/>
    </row>
    <row r="100" spans="2:7">
      <c r="B100" s="340"/>
      <c r="C100" s="179" t="s">
        <v>37</v>
      </c>
      <c r="D100" s="178"/>
      <c r="E100" s="178"/>
      <c r="F100" s="46"/>
      <c r="G100" s="47"/>
    </row>
    <row r="101" spans="2:7" ht="18">
      <c r="B101" s="340"/>
      <c r="C101" s="180" t="s">
        <v>1136</v>
      </c>
      <c r="D101" s="173"/>
      <c r="E101" s="173">
        <v>2846.5</v>
      </c>
      <c r="F101" s="46"/>
      <c r="G101" s="47"/>
    </row>
    <row r="102" spans="2:7">
      <c r="B102" s="340"/>
      <c r="C102" s="180"/>
      <c r="D102" s="173"/>
      <c r="E102" s="173"/>
      <c r="F102" s="46"/>
      <c r="G102" s="47"/>
    </row>
    <row r="103" spans="2:7" ht="45">
      <c r="B103" s="333" t="s">
        <v>157</v>
      </c>
      <c r="C103" s="170" t="s">
        <v>182</v>
      </c>
      <c r="D103" s="178"/>
      <c r="E103" s="178"/>
      <c r="F103" s="46"/>
      <c r="G103" s="47"/>
    </row>
    <row r="104" spans="2:7">
      <c r="B104" s="340"/>
      <c r="C104" s="179" t="s">
        <v>100</v>
      </c>
      <c r="D104" s="178"/>
      <c r="E104" s="178"/>
      <c r="F104" s="46"/>
      <c r="G104" s="47"/>
    </row>
    <row r="105" spans="2:7" ht="18">
      <c r="B105" s="340"/>
      <c r="C105" s="180" t="s">
        <v>1136</v>
      </c>
      <c r="D105" s="173"/>
      <c r="E105" s="173">
        <v>631.07000000000005</v>
      </c>
      <c r="F105" s="46"/>
      <c r="G105" s="47"/>
    </row>
    <row r="106" spans="2:7">
      <c r="B106" s="340"/>
      <c r="C106" s="180"/>
      <c r="D106" s="173"/>
      <c r="E106" s="173"/>
      <c r="F106" s="46"/>
      <c r="G106" s="47"/>
    </row>
    <row r="107" spans="2:7" ht="35.25" customHeight="1">
      <c r="B107" s="333" t="s">
        <v>158</v>
      </c>
      <c r="C107" s="170" t="s">
        <v>193</v>
      </c>
      <c r="D107" s="178"/>
      <c r="E107" s="178"/>
      <c r="F107" s="46"/>
      <c r="G107" s="47"/>
    </row>
    <row r="108" spans="2:7" ht="18">
      <c r="B108" s="340"/>
      <c r="C108" s="180" t="s">
        <v>1136</v>
      </c>
      <c r="D108" s="173"/>
      <c r="E108" s="173">
        <v>192.16</v>
      </c>
      <c r="F108" s="46"/>
      <c r="G108" s="47"/>
    </row>
    <row r="109" spans="2:7">
      <c r="B109" s="340"/>
      <c r="C109" s="180"/>
      <c r="D109" s="173"/>
      <c r="E109" s="173"/>
      <c r="F109" s="46"/>
      <c r="G109" s="47"/>
    </row>
    <row r="110" spans="2:7" ht="30">
      <c r="B110" s="333" t="s">
        <v>177</v>
      </c>
      <c r="C110" s="170" t="s">
        <v>282</v>
      </c>
      <c r="D110" s="178"/>
      <c r="E110" s="178"/>
      <c r="F110" s="46"/>
      <c r="G110" s="47"/>
    </row>
    <row r="111" spans="2:7" ht="18">
      <c r="B111" s="340"/>
      <c r="C111" s="180" t="s">
        <v>1136</v>
      </c>
      <c r="D111" s="173"/>
      <c r="E111" s="173">
        <v>418.04</v>
      </c>
      <c r="F111" s="46"/>
      <c r="G111" s="47"/>
    </row>
    <row r="112" spans="2:7">
      <c r="B112" s="340"/>
      <c r="C112" s="180"/>
      <c r="D112" s="173"/>
      <c r="E112" s="173"/>
      <c r="F112" s="46"/>
      <c r="G112" s="47"/>
    </row>
    <row r="113" spans="2:236" ht="33.75" customHeight="1">
      <c r="B113" s="332" t="s">
        <v>203</v>
      </c>
      <c r="C113" s="170" t="s">
        <v>58</v>
      </c>
      <c r="D113" s="173"/>
      <c r="E113" s="173"/>
      <c r="F113" s="46"/>
      <c r="G113" s="47"/>
    </row>
    <row r="114" spans="2:236">
      <c r="B114" s="341"/>
      <c r="C114" s="180" t="s">
        <v>63</v>
      </c>
      <c r="D114" s="173"/>
      <c r="E114" s="173">
        <v>2</v>
      </c>
      <c r="F114" s="46"/>
      <c r="G114" s="47"/>
    </row>
    <row r="115" spans="2:236">
      <c r="B115" s="339"/>
      <c r="C115" s="188"/>
      <c r="D115" s="172"/>
      <c r="E115" s="172"/>
      <c r="F115" s="46"/>
      <c r="G115" s="47"/>
    </row>
    <row r="116" spans="2:236">
      <c r="B116" s="342"/>
      <c r="C116" s="177"/>
      <c r="D116" s="177"/>
      <c r="E116" s="177"/>
      <c r="F116" s="46"/>
      <c r="G116" s="47"/>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row>
    <row r="117" spans="2:236">
      <c r="B117" s="342"/>
      <c r="C117" s="177" t="s">
        <v>20</v>
      </c>
      <c r="D117" s="177"/>
      <c r="E117" s="177"/>
      <c r="F117" s="46"/>
      <c r="G117" s="47"/>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row>
    <row r="118" spans="2:236">
      <c r="B118" s="335"/>
      <c r="C118" s="1"/>
      <c r="D118" s="1"/>
      <c r="E118" s="249"/>
      <c r="F118" s="46"/>
      <c r="G118" s="47"/>
    </row>
    <row r="119" spans="2:236">
      <c r="B119" s="330" t="s">
        <v>65</v>
      </c>
      <c r="C119" s="189" t="s">
        <v>27</v>
      </c>
      <c r="D119" s="1"/>
      <c r="E119" s="249"/>
      <c r="F119" s="46"/>
      <c r="G119" s="47"/>
    </row>
    <row r="120" spans="2:236">
      <c r="B120" s="335"/>
      <c r="C120" s="1"/>
      <c r="D120" s="1"/>
      <c r="E120" s="249"/>
      <c r="F120" s="46"/>
      <c r="G120" s="47"/>
    </row>
    <row r="121" spans="2:236" ht="37.5" customHeight="1">
      <c r="B121" s="333" t="s">
        <v>67</v>
      </c>
      <c r="C121" s="190" t="s">
        <v>262</v>
      </c>
      <c r="D121" s="178"/>
      <c r="E121" s="178"/>
      <c r="F121" s="46"/>
      <c r="G121" s="47"/>
    </row>
    <row r="122" spans="2:236" ht="18">
      <c r="B122" s="338"/>
      <c r="C122" s="180" t="s">
        <v>1136</v>
      </c>
      <c r="D122" s="173"/>
      <c r="E122" s="173">
        <v>288.68</v>
      </c>
      <c r="F122" s="46"/>
      <c r="G122" s="47"/>
    </row>
    <row r="123" spans="2:236">
      <c r="B123" s="338"/>
      <c r="C123" s="180"/>
      <c r="D123" s="173"/>
      <c r="E123" s="173"/>
      <c r="F123" s="46"/>
      <c r="G123" s="47"/>
    </row>
    <row r="124" spans="2:236" ht="45.75" customHeight="1">
      <c r="B124" s="333" t="s">
        <v>159</v>
      </c>
      <c r="C124" s="190" t="s">
        <v>17</v>
      </c>
      <c r="D124" s="187"/>
      <c r="E124" s="187"/>
      <c r="F124" s="46"/>
      <c r="G124" s="47"/>
    </row>
    <row r="125" spans="2:236">
      <c r="B125" s="331"/>
      <c r="C125" s="189" t="s">
        <v>1137</v>
      </c>
      <c r="D125" s="173"/>
      <c r="E125" s="173"/>
      <c r="F125" s="46"/>
      <c r="G125" s="47"/>
    </row>
    <row r="126" spans="2:236" ht="18">
      <c r="B126" s="331"/>
      <c r="C126" s="180" t="s">
        <v>1136</v>
      </c>
      <c r="D126" s="173"/>
      <c r="E126" s="173">
        <v>42.6</v>
      </c>
      <c r="F126" s="46"/>
      <c r="G126" s="47"/>
    </row>
    <row r="127" spans="2:236" ht="37.5" customHeight="1">
      <c r="B127" s="333" t="s">
        <v>68</v>
      </c>
      <c r="C127" s="190" t="s">
        <v>240</v>
      </c>
      <c r="D127" s="187"/>
      <c r="E127" s="187"/>
      <c r="F127" s="46"/>
      <c r="G127" s="47"/>
    </row>
    <row r="128" spans="2:236" ht="18">
      <c r="B128" s="343"/>
      <c r="C128" s="180" t="s">
        <v>1136</v>
      </c>
      <c r="D128" s="173"/>
      <c r="E128" s="173">
        <v>108.5</v>
      </c>
      <c r="F128" s="46"/>
      <c r="G128" s="47"/>
    </row>
    <row r="129" spans="2:7">
      <c r="B129" s="343"/>
      <c r="C129" s="186"/>
      <c r="D129" s="173"/>
      <c r="E129" s="173"/>
      <c r="F129" s="46"/>
      <c r="G129" s="47"/>
    </row>
    <row r="130" spans="2:7" ht="41.25" customHeight="1">
      <c r="B130" s="333" t="s">
        <v>69</v>
      </c>
      <c r="C130" s="190" t="s">
        <v>59</v>
      </c>
      <c r="D130" s="2"/>
      <c r="E130" s="416"/>
    </row>
    <row r="131" spans="2:7" ht="18">
      <c r="B131" s="343"/>
      <c r="C131" s="180" t="s">
        <v>1136</v>
      </c>
      <c r="D131" s="173"/>
      <c r="E131" s="173">
        <v>115.61</v>
      </c>
      <c r="F131" s="46"/>
      <c r="G131" s="47"/>
    </row>
    <row r="132" spans="2:7">
      <c r="B132" s="343"/>
      <c r="C132" s="186"/>
      <c r="D132" s="172"/>
      <c r="E132" s="172"/>
      <c r="F132" s="46"/>
      <c r="G132" s="47"/>
    </row>
    <row r="133" spans="2:7" ht="30">
      <c r="B133" s="333" t="s">
        <v>70</v>
      </c>
      <c r="C133" s="170" t="s">
        <v>141</v>
      </c>
      <c r="D133" s="187"/>
      <c r="E133" s="187"/>
      <c r="F133" s="46"/>
      <c r="G133" s="47"/>
    </row>
    <row r="134" spans="2:7">
      <c r="B134" s="333"/>
      <c r="C134" s="189" t="s">
        <v>1137</v>
      </c>
      <c r="D134" s="187"/>
      <c r="E134" s="187"/>
      <c r="F134" s="46"/>
      <c r="G134" s="47"/>
    </row>
    <row r="135" spans="2:7" ht="18">
      <c r="B135" s="339"/>
      <c r="C135" s="180" t="s">
        <v>1138</v>
      </c>
      <c r="D135" s="173"/>
      <c r="E135" s="173">
        <v>51.27</v>
      </c>
      <c r="F135" s="46"/>
      <c r="G135" s="47"/>
    </row>
    <row r="136" spans="2:7">
      <c r="B136" s="339"/>
      <c r="C136" s="180"/>
      <c r="D136" s="173"/>
      <c r="E136" s="173"/>
      <c r="F136" s="46"/>
      <c r="G136" s="47"/>
    </row>
    <row r="137" spans="2:7" ht="30">
      <c r="B137" s="333" t="s">
        <v>160</v>
      </c>
      <c r="C137" s="170" t="s">
        <v>241</v>
      </c>
      <c r="D137" s="187"/>
      <c r="E137" s="187"/>
      <c r="F137" s="46"/>
      <c r="G137" s="47"/>
    </row>
    <row r="138" spans="2:7">
      <c r="B138" s="333"/>
      <c r="C138" s="189" t="s">
        <v>1137</v>
      </c>
      <c r="D138" s="187"/>
      <c r="E138" s="187"/>
      <c r="F138" s="46"/>
      <c r="G138" s="47"/>
    </row>
    <row r="139" spans="2:7" ht="18">
      <c r="B139" s="339"/>
      <c r="C139" s="180" t="s">
        <v>1136</v>
      </c>
      <c r="D139" s="173"/>
      <c r="E139" s="173">
        <v>140.49</v>
      </c>
      <c r="F139" s="46"/>
      <c r="G139" s="47"/>
    </row>
    <row r="140" spans="2:7">
      <c r="B140" s="339"/>
      <c r="C140" s="180"/>
      <c r="D140" s="173"/>
      <c r="E140" s="173"/>
      <c r="F140" s="46"/>
      <c r="G140" s="47"/>
    </row>
    <row r="141" spans="2:7" ht="63" customHeight="1">
      <c r="B141" s="333" t="s">
        <v>71</v>
      </c>
      <c r="C141" s="170" t="s">
        <v>211</v>
      </c>
      <c r="D141" s="187"/>
      <c r="E141" s="187"/>
      <c r="F141" s="46"/>
      <c r="G141" s="47"/>
    </row>
    <row r="142" spans="2:7">
      <c r="B142" s="333"/>
      <c r="C142" s="189" t="s">
        <v>1137</v>
      </c>
      <c r="D142" s="187"/>
      <c r="E142" s="187"/>
      <c r="F142" s="46"/>
      <c r="G142" s="47"/>
    </row>
    <row r="143" spans="2:7" ht="18">
      <c r="B143" s="339"/>
      <c r="C143" s="180" t="s">
        <v>1136</v>
      </c>
      <c r="D143" s="173"/>
      <c r="E143" s="173">
        <v>424.9</v>
      </c>
      <c r="F143" s="46"/>
      <c r="G143" s="47"/>
    </row>
    <row r="144" spans="2:7">
      <c r="B144" s="339"/>
      <c r="C144" s="180"/>
      <c r="D144" s="173"/>
      <c r="E144" s="173"/>
      <c r="F144" s="46"/>
      <c r="G144" s="47"/>
    </row>
    <row r="145" spans="2:7" ht="44.25" customHeight="1">
      <c r="B145" s="333" t="s">
        <v>72</v>
      </c>
      <c r="C145" s="190" t="s">
        <v>183</v>
      </c>
      <c r="D145" s="178"/>
      <c r="E145" s="178"/>
      <c r="F145" s="46"/>
      <c r="G145" s="47"/>
    </row>
    <row r="146" spans="2:7" ht="18">
      <c r="B146" s="338"/>
      <c r="C146" s="180" t="s">
        <v>1135</v>
      </c>
      <c r="D146" s="173"/>
      <c r="E146" s="173">
        <v>16.8</v>
      </c>
      <c r="F146" s="46"/>
      <c r="G146" s="47"/>
    </row>
    <row r="147" spans="2:7">
      <c r="B147" s="338"/>
      <c r="C147" s="191"/>
      <c r="D147" s="173"/>
      <c r="E147" s="173"/>
      <c r="F147" s="46"/>
      <c r="G147" s="47"/>
    </row>
    <row r="148" spans="2:7" ht="47.25" customHeight="1">
      <c r="B148" s="333" t="s">
        <v>52</v>
      </c>
      <c r="C148" s="190" t="s">
        <v>1139</v>
      </c>
      <c r="D148" s="178"/>
      <c r="E148" s="178"/>
      <c r="F148" s="46"/>
      <c r="G148" s="47"/>
    </row>
    <row r="149" spans="2:7" ht="18">
      <c r="B149" s="341"/>
      <c r="C149" s="180" t="s">
        <v>1140</v>
      </c>
      <c r="D149" s="173"/>
      <c r="E149" s="173">
        <v>468.1</v>
      </c>
      <c r="F149" s="46"/>
      <c r="G149" s="47"/>
    </row>
    <row r="150" spans="2:7">
      <c r="B150" s="339"/>
      <c r="C150" s="186"/>
      <c r="D150" s="187"/>
      <c r="E150" s="187"/>
      <c r="F150" s="46"/>
      <c r="G150" s="47"/>
    </row>
    <row r="151" spans="2:7" ht="45.75" customHeight="1">
      <c r="B151" s="333" t="s">
        <v>106</v>
      </c>
      <c r="C151" s="190" t="s">
        <v>270</v>
      </c>
      <c r="D151" s="178"/>
      <c r="E151" s="178"/>
      <c r="F151" s="46"/>
      <c r="G151" s="47"/>
    </row>
    <row r="152" spans="2:7" ht="18">
      <c r="B152" s="343"/>
      <c r="C152" s="180" t="s">
        <v>1140</v>
      </c>
      <c r="D152" s="173"/>
      <c r="E152" s="173">
        <v>9.6</v>
      </c>
      <c r="F152" s="46"/>
      <c r="G152" s="47"/>
    </row>
    <row r="153" spans="2:7">
      <c r="B153" s="343"/>
      <c r="C153" s="180"/>
      <c r="D153" s="173"/>
      <c r="E153" s="173"/>
      <c r="F153" s="46"/>
      <c r="G153" s="47"/>
    </row>
    <row r="154" spans="2:7" ht="45" customHeight="1">
      <c r="B154" s="333" t="s">
        <v>107</v>
      </c>
      <c r="C154" s="190" t="s">
        <v>1141</v>
      </c>
      <c r="D154" s="178"/>
      <c r="E154" s="178"/>
      <c r="F154" s="46"/>
      <c r="G154" s="47"/>
    </row>
    <row r="155" spans="2:7">
      <c r="B155" s="331"/>
      <c r="C155" s="170" t="s">
        <v>277</v>
      </c>
      <c r="D155" s="172"/>
      <c r="E155" s="172"/>
      <c r="F155" s="46"/>
      <c r="G155" s="47"/>
    </row>
    <row r="156" spans="2:7" ht="18">
      <c r="B156" s="331"/>
      <c r="C156" s="180" t="s">
        <v>1140</v>
      </c>
      <c r="D156" s="173"/>
      <c r="E156" s="173">
        <v>468.1</v>
      </c>
      <c r="F156" s="46"/>
      <c r="G156" s="47"/>
    </row>
    <row r="157" spans="2:7">
      <c r="B157" s="341"/>
      <c r="C157" s="180"/>
      <c r="D157" s="173"/>
      <c r="E157" s="173"/>
      <c r="F157" s="46"/>
      <c r="G157" s="47"/>
    </row>
    <row r="158" spans="2:7" ht="60.75" customHeight="1">
      <c r="B158" s="333" t="s">
        <v>172</v>
      </c>
      <c r="C158" s="190" t="s">
        <v>1142</v>
      </c>
      <c r="D158" s="178"/>
      <c r="E158" s="178"/>
      <c r="F158" s="46"/>
      <c r="G158" s="47"/>
    </row>
    <row r="159" spans="2:7">
      <c r="B159" s="331"/>
      <c r="C159" s="170" t="s">
        <v>278</v>
      </c>
      <c r="D159" s="172"/>
      <c r="E159" s="172"/>
      <c r="F159" s="46"/>
      <c r="G159" s="47"/>
    </row>
    <row r="160" spans="2:7" ht="18">
      <c r="B160" s="331"/>
      <c r="C160" s="180" t="s">
        <v>1140</v>
      </c>
      <c r="D160" s="173"/>
      <c r="E160" s="173">
        <v>468.1</v>
      </c>
      <c r="F160" s="46"/>
      <c r="G160" s="47"/>
    </row>
    <row r="161" spans="2:7" ht="30">
      <c r="B161" s="333" t="s">
        <v>252</v>
      </c>
      <c r="C161" s="170" t="s">
        <v>283</v>
      </c>
      <c r="D161" s="187"/>
      <c r="E161" s="187"/>
      <c r="F161" s="46"/>
      <c r="G161" s="47"/>
    </row>
    <row r="162" spans="2:7">
      <c r="B162" s="333"/>
      <c r="C162" s="189" t="s">
        <v>1137</v>
      </c>
      <c r="D162" s="187"/>
      <c r="E162" s="187"/>
      <c r="F162" s="46"/>
      <c r="G162" s="47"/>
    </row>
    <row r="163" spans="2:7" ht="18">
      <c r="B163" s="339"/>
      <c r="C163" s="180" t="s">
        <v>1136</v>
      </c>
      <c r="D163" s="173"/>
      <c r="E163" s="173">
        <v>28.8</v>
      </c>
      <c r="F163" s="46"/>
      <c r="G163" s="47"/>
    </row>
    <row r="164" spans="2:7">
      <c r="B164" s="339"/>
      <c r="C164" s="180"/>
      <c r="D164" s="173"/>
      <c r="E164" s="173"/>
      <c r="F164" s="46"/>
      <c r="G164" s="47"/>
    </row>
    <row r="165" spans="2:7" ht="30">
      <c r="B165" s="333" t="s">
        <v>1388</v>
      </c>
      <c r="C165" s="170" t="s">
        <v>1387</v>
      </c>
      <c r="D165" s="173"/>
      <c r="E165" s="173"/>
      <c r="F165" s="46"/>
      <c r="G165" s="47"/>
    </row>
    <row r="166" spans="2:7">
      <c r="B166" s="333"/>
      <c r="C166" s="189" t="s">
        <v>1137</v>
      </c>
      <c r="D166" s="173"/>
      <c r="E166" s="173"/>
      <c r="F166" s="46"/>
      <c r="G166" s="47"/>
    </row>
    <row r="167" spans="2:7" ht="18">
      <c r="B167" s="339"/>
      <c r="C167" s="180" t="s">
        <v>1136</v>
      </c>
      <c r="D167" s="172"/>
      <c r="E167" s="172">
        <v>21</v>
      </c>
      <c r="F167" s="46"/>
      <c r="G167" s="47"/>
    </row>
    <row r="168" spans="2:7">
      <c r="B168" s="339"/>
      <c r="C168" s="180"/>
      <c r="D168" s="172"/>
      <c r="E168" s="172"/>
      <c r="F168" s="46"/>
      <c r="G168" s="47"/>
    </row>
    <row r="169" spans="2:7">
      <c r="B169" s="341"/>
      <c r="C169" s="177" t="s">
        <v>20</v>
      </c>
      <c r="D169" s="173"/>
      <c r="E169" s="173"/>
      <c r="F169" s="46"/>
      <c r="G169" s="47"/>
    </row>
    <row r="170" spans="2:7" ht="40.5" customHeight="1">
      <c r="B170" s="335"/>
      <c r="C170" s="1"/>
      <c r="D170" s="1"/>
      <c r="E170" s="249"/>
      <c r="F170" s="46"/>
      <c r="G170" s="47"/>
    </row>
    <row r="171" spans="2:7">
      <c r="B171" s="330" t="s">
        <v>73</v>
      </c>
      <c r="C171" s="169" t="s">
        <v>26</v>
      </c>
      <c r="D171" s="1"/>
      <c r="E171" s="249"/>
      <c r="F171" s="46"/>
      <c r="G171" s="47"/>
    </row>
    <row r="172" spans="2:7">
      <c r="B172" s="330"/>
      <c r="C172" s="169"/>
      <c r="D172" s="1"/>
      <c r="E172" s="249"/>
      <c r="F172" s="46"/>
      <c r="G172" s="47"/>
    </row>
    <row r="173" spans="2:7">
      <c r="B173" s="330"/>
      <c r="C173" s="171" t="s">
        <v>297</v>
      </c>
      <c r="D173" s="1"/>
      <c r="E173" s="249"/>
      <c r="F173" s="46"/>
      <c r="G173" s="47"/>
    </row>
    <row r="174" spans="2:7" ht="47.25">
      <c r="B174" s="330"/>
      <c r="C174" s="171" t="s">
        <v>1456</v>
      </c>
      <c r="D174" s="1"/>
      <c r="E174" s="249"/>
      <c r="F174" s="46"/>
      <c r="G174" s="47"/>
    </row>
    <row r="175" spans="2:7" ht="72" customHeight="1">
      <c r="B175" s="330"/>
      <c r="C175" s="171" t="s">
        <v>298</v>
      </c>
      <c r="D175" s="1"/>
      <c r="E175" s="249"/>
      <c r="F175" s="46"/>
      <c r="G175" s="47"/>
    </row>
    <row r="176" spans="2:7" ht="51.75" customHeight="1">
      <c r="B176" s="338"/>
      <c r="C176" s="171" t="s">
        <v>1265</v>
      </c>
      <c r="D176" s="173"/>
      <c r="E176" s="173"/>
      <c r="F176" s="46"/>
      <c r="G176" s="47"/>
    </row>
    <row r="177" spans="2:15" ht="45">
      <c r="B177" s="333" t="s">
        <v>161</v>
      </c>
      <c r="C177" s="190" t="s">
        <v>97</v>
      </c>
      <c r="D177" s="178"/>
      <c r="E177" s="178"/>
      <c r="F177" s="46"/>
      <c r="G177" s="47"/>
    </row>
    <row r="178" spans="2:15" ht="18">
      <c r="B178" s="338"/>
      <c r="C178" s="174" t="s">
        <v>1135</v>
      </c>
      <c r="D178" s="173"/>
      <c r="E178" s="173">
        <v>85.6</v>
      </c>
      <c r="F178" s="46"/>
      <c r="G178" s="47"/>
    </row>
    <row r="179" spans="2:15" ht="13.5" customHeight="1">
      <c r="B179" s="343"/>
      <c r="C179" s="188"/>
      <c r="D179" s="172"/>
      <c r="E179" s="172"/>
      <c r="F179" s="46"/>
      <c r="G179" s="47"/>
    </row>
    <row r="180" spans="2:15" ht="62.25" customHeight="1">
      <c r="B180" s="333" t="s">
        <v>74</v>
      </c>
      <c r="C180" s="190" t="s">
        <v>210</v>
      </c>
      <c r="D180" s="173"/>
      <c r="E180" s="173"/>
      <c r="F180" s="46"/>
      <c r="G180" s="47"/>
    </row>
    <row r="181" spans="2:15" ht="18">
      <c r="B181" s="343"/>
      <c r="C181" s="180" t="s">
        <v>1135</v>
      </c>
      <c r="D181" s="173"/>
      <c r="E181" s="173">
        <v>67.540000000000006</v>
      </c>
      <c r="F181" s="46"/>
      <c r="G181" s="47"/>
    </row>
    <row r="182" spans="2:15" ht="78" customHeight="1">
      <c r="B182" s="333" t="s">
        <v>75</v>
      </c>
      <c r="C182" s="190" t="s">
        <v>238</v>
      </c>
      <c r="D182" s="173"/>
      <c r="E182" s="173"/>
      <c r="F182" s="46"/>
      <c r="G182" s="47"/>
    </row>
    <row r="183" spans="2:15" ht="18">
      <c r="B183" s="343"/>
      <c r="C183" s="180" t="s">
        <v>1135</v>
      </c>
      <c r="D183" s="173"/>
      <c r="E183" s="173">
        <v>25.36</v>
      </c>
      <c r="F183" s="46"/>
      <c r="G183" s="47"/>
    </row>
    <row r="184" spans="2:15">
      <c r="B184" s="343"/>
      <c r="C184" s="180"/>
      <c r="D184" s="173"/>
      <c r="E184" s="173"/>
      <c r="F184" s="46"/>
      <c r="G184" s="47"/>
    </row>
    <row r="185" spans="2:15" ht="98.25" customHeight="1">
      <c r="B185" s="333" t="s">
        <v>76</v>
      </c>
      <c r="C185" s="190" t="s">
        <v>267</v>
      </c>
      <c r="D185" s="173"/>
      <c r="E185" s="173"/>
      <c r="F185" s="46"/>
      <c r="G185" s="47"/>
    </row>
    <row r="186" spans="2:15" ht="18">
      <c r="B186" s="343"/>
      <c r="C186" s="180" t="s">
        <v>1135</v>
      </c>
      <c r="D186" s="173"/>
      <c r="E186" s="173">
        <v>25.99</v>
      </c>
      <c r="F186" s="46"/>
      <c r="G186" s="47"/>
    </row>
    <row r="187" spans="2:15">
      <c r="B187" s="338"/>
      <c r="C187" s="191"/>
      <c r="D187" s="173"/>
      <c r="E187" s="173"/>
      <c r="F187" s="46"/>
      <c r="G187" s="47"/>
    </row>
    <row r="188" spans="2:15" s="51" customFormat="1" ht="69.75" customHeight="1">
      <c r="B188" s="333" t="s">
        <v>77</v>
      </c>
      <c r="C188" s="190" t="s">
        <v>18</v>
      </c>
      <c r="D188" s="187"/>
      <c r="E188" s="187"/>
      <c r="F188" s="46"/>
      <c r="G188" s="47"/>
      <c r="O188" s="12" t="s">
        <v>93</v>
      </c>
    </row>
    <row r="189" spans="2:15" s="51" customFormat="1">
      <c r="B189" s="331"/>
      <c r="C189" s="170" t="s">
        <v>89</v>
      </c>
      <c r="D189" s="173"/>
      <c r="E189" s="173"/>
      <c r="F189" s="46"/>
      <c r="G189" s="47"/>
      <c r="O189" s="11" t="s">
        <v>94</v>
      </c>
    </row>
    <row r="190" spans="2:15" s="51" customFormat="1" ht="18">
      <c r="B190" s="331"/>
      <c r="C190" s="180" t="s">
        <v>1135</v>
      </c>
      <c r="D190" s="173"/>
      <c r="E190" s="173">
        <v>5.25</v>
      </c>
      <c r="F190" s="46"/>
      <c r="G190" s="47"/>
      <c r="O190" s="11" t="s">
        <v>95</v>
      </c>
    </row>
    <row r="191" spans="2:15" ht="45">
      <c r="B191" s="333" t="s">
        <v>78</v>
      </c>
      <c r="C191" s="190" t="s">
        <v>189</v>
      </c>
      <c r="D191" s="192"/>
      <c r="E191" s="253"/>
      <c r="F191" s="114"/>
      <c r="G191" s="118"/>
    </row>
    <row r="192" spans="2:15" ht="30.75" customHeight="1">
      <c r="B192" s="337"/>
      <c r="C192" s="210" t="s">
        <v>287</v>
      </c>
      <c r="D192" s="173"/>
      <c r="E192" s="173"/>
      <c r="F192" s="46"/>
      <c r="G192" s="47"/>
    </row>
    <row r="193" spans="2:7" ht="18">
      <c r="B193" s="337"/>
      <c r="C193" s="180" t="s">
        <v>1136</v>
      </c>
      <c r="D193" s="173"/>
      <c r="E193" s="173">
        <v>144.1</v>
      </c>
      <c r="F193" s="46"/>
      <c r="G193" s="47"/>
    </row>
    <row r="194" spans="2:7">
      <c r="B194" s="338"/>
      <c r="C194" s="180"/>
      <c r="D194" s="173"/>
      <c r="E194" s="173"/>
      <c r="F194" s="46"/>
      <c r="G194" s="47"/>
    </row>
    <row r="195" spans="2:7" ht="30">
      <c r="B195" s="333" t="s">
        <v>79</v>
      </c>
      <c r="C195" s="170" t="s">
        <v>19</v>
      </c>
      <c r="D195" s="178"/>
      <c r="E195" s="178"/>
      <c r="F195" s="46"/>
      <c r="G195" s="47"/>
    </row>
    <row r="196" spans="2:7">
      <c r="B196" s="333"/>
      <c r="C196" s="179" t="s">
        <v>89</v>
      </c>
      <c r="D196" s="178"/>
      <c r="E196" s="178"/>
      <c r="F196" s="46"/>
      <c r="G196" s="47"/>
    </row>
    <row r="197" spans="2:7" ht="18">
      <c r="B197" s="334"/>
      <c r="C197" s="180" t="s">
        <v>1135</v>
      </c>
      <c r="D197" s="173"/>
      <c r="E197" s="173">
        <v>15.65</v>
      </c>
      <c r="F197" s="46"/>
      <c r="G197" s="47"/>
    </row>
    <row r="198" spans="2:7">
      <c r="B198" s="339"/>
      <c r="C198" s="170"/>
      <c r="D198" s="187"/>
      <c r="E198" s="187"/>
      <c r="F198" s="46"/>
      <c r="G198" s="47"/>
    </row>
    <row r="199" spans="2:7" ht="30">
      <c r="B199" s="333" t="s">
        <v>108</v>
      </c>
      <c r="C199" s="190" t="s">
        <v>134</v>
      </c>
      <c r="D199" s="187"/>
      <c r="E199" s="187"/>
      <c r="F199" s="46"/>
      <c r="G199" s="47"/>
    </row>
    <row r="200" spans="2:7">
      <c r="B200" s="333"/>
      <c r="C200" s="179" t="s">
        <v>89</v>
      </c>
      <c r="D200" s="187"/>
      <c r="E200" s="187"/>
      <c r="F200" s="46"/>
      <c r="G200" s="47"/>
    </row>
    <row r="201" spans="2:7" ht="18">
      <c r="B201" s="331"/>
      <c r="C201" s="180" t="s">
        <v>1135</v>
      </c>
      <c r="D201" s="173"/>
      <c r="E201" s="173">
        <v>21.46</v>
      </c>
      <c r="F201" s="46"/>
      <c r="G201" s="47"/>
    </row>
    <row r="202" spans="2:7">
      <c r="B202" s="343"/>
      <c r="C202" s="170"/>
      <c r="D202" s="173"/>
      <c r="E202" s="173"/>
      <c r="F202" s="46"/>
      <c r="G202" s="47"/>
    </row>
    <row r="203" spans="2:7" ht="30">
      <c r="B203" s="333" t="s">
        <v>38</v>
      </c>
      <c r="C203" s="190" t="s">
        <v>135</v>
      </c>
      <c r="D203" s="178"/>
      <c r="E203" s="178"/>
      <c r="F203" s="46"/>
      <c r="G203" s="47"/>
    </row>
    <row r="204" spans="2:7" ht="32.25" customHeight="1">
      <c r="B204" s="334"/>
      <c r="C204" s="179" t="s">
        <v>89</v>
      </c>
      <c r="D204" s="173"/>
      <c r="E204" s="173"/>
      <c r="F204" s="46"/>
      <c r="G204" s="47"/>
    </row>
    <row r="205" spans="2:7" ht="18">
      <c r="B205" s="334"/>
      <c r="C205" s="174" t="s">
        <v>1135</v>
      </c>
      <c r="D205" s="173"/>
      <c r="E205" s="173">
        <v>9.86</v>
      </c>
      <c r="F205" s="46"/>
      <c r="G205" s="47"/>
    </row>
    <row r="206" spans="2:7">
      <c r="B206" s="338"/>
      <c r="C206" s="191"/>
      <c r="D206" s="173"/>
      <c r="E206" s="173"/>
      <c r="F206" s="46"/>
      <c r="G206" s="47"/>
    </row>
    <row r="207" spans="2:7">
      <c r="B207" s="333" t="s">
        <v>109</v>
      </c>
      <c r="C207" s="170" t="s">
        <v>286</v>
      </c>
      <c r="D207" s="178"/>
      <c r="E207" s="178"/>
      <c r="F207" s="46"/>
      <c r="G207" s="47"/>
    </row>
    <row r="208" spans="2:7">
      <c r="B208" s="334"/>
      <c r="C208" s="179" t="s">
        <v>90</v>
      </c>
      <c r="D208" s="173"/>
      <c r="E208" s="173"/>
      <c r="F208" s="46"/>
      <c r="G208" s="47"/>
    </row>
    <row r="209" spans="2:7" ht="18">
      <c r="B209" s="334"/>
      <c r="C209" s="174" t="s">
        <v>1135</v>
      </c>
      <c r="D209" s="173"/>
      <c r="E209" s="173">
        <v>4.8499999999999996</v>
      </c>
      <c r="F209" s="46"/>
      <c r="G209" s="47"/>
    </row>
    <row r="210" spans="2:7">
      <c r="B210" s="334"/>
      <c r="C210" s="174"/>
      <c r="D210" s="173"/>
      <c r="E210" s="173"/>
      <c r="F210" s="46"/>
      <c r="G210" s="47"/>
    </row>
    <row r="211" spans="2:7" ht="32.25" customHeight="1">
      <c r="B211" s="333" t="s">
        <v>110</v>
      </c>
      <c r="C211" s="170" t="s">
        <v>1389</v>
      </c>
      <c r="D211" s="178"/>
      <c r="E211" s="178"/>
      <c r="F211" s="46"/>
      <c r="G211" s="47"/>
    </row>
    <row r="212" spans="2:7">
      <c r="B212" s="334"/>
      <c r="C212" s="179" t="s">
        <v>90</v>
      </c>
      <c r="D212" s="173"/>
      <c r="E212" s="173"/>
      <c r="F212" s="46"/>
      <c r="G212" s="47"/>
    </row>
    <row r="213" spans="2:7" ht="18">
      <c r="B213" s="334"/>
      <c r="C213" s="174" t="s">
        <v>1135</v>
      </c>
      <c r="D213" s="173"/>
      <c r="E213" s="173">
        <v>3.5</v>
      </c>
      <c r="F213" s="46"/>
      <c r="G213" s="47"/>
    </row>
    <row r="214" spans="2:7" ht="26.25" customHeight="1">
      <c r="B214" s="333" t="s">
        <v>111</v>
      </c>
      <c r="C214" s="170" t="s">
        <v>285</v>
      </c>
      <c r="D214" s="178"/>
      <c r="E214" s="178"/>
      <c r="F214" s="46"/>
      <c r="G214" s="47"/>
    </row>
    <row r="215" spans="2:7">
      <c r="B215" s="334"/>
      <c r="C215" s="179" t="s">
        <v>90</v>
      </c>
      <c r="D215" s="173"/>
      <c r="E215" s="173"/>
      <c r="F215" s="46"/>
      <c r="G215" s="47"/>
    </row>
    <row r="216" spans="2:7" ht="18">
      <c r="B216" s="334"/>
      <c r="C216" s="174" t="s">
        <v>1135</v>
      </c>
      <c r="D216" s="173"/>
      <c r="E216" s="173">
        <v>11.12</v>
      </c>
      <c r="F216" s="46"/>
      <c r="G216" s="47"/>
    </row>
    <row r="217" spans="2:7">
      <c r="B217" s="334"/>
      <c r="C217" s="174"/>
      <c r="D217" s="173"/>
      <c r="E217" s="173"/>
      <c r="F217" s="46"/>
      <c r="G217" s="47"/>
    </row>
    <row r="218" spans="2:7" ht="35.25" customHeight="1">
      <c r="B218" s="333" t="s">
        <v>168</v>
      </c>
      <c r="C218" s="170" t="s">
        <v>284</v>
      </c>
      <c r="D218" s="178"/>
      <c r="E218" s="178"/>
      <c r="F218" s="46"/>
      <c r="G218" s="47"/>
    </row>
    <row r="219" spans="2:7">
      <c r="B219" s="334"/>
      <c r="C219" s="179" t="s">
        <v>90</v>
      </c>
      <c r="D219" s="173"/>
      <c r="E219" s="173"/>
      <c r="F219" s="46"/>
      <c r="G219" s="47"/>
    </row>
    <row r="220" spans="2:7" ht="18">
      <c r="B220" s="334"/>
      <c r="C220" s="174" t="s">
        <v>1135</v>
      </c>
      <c r="D220" s="173"/>
      <c r="E220" s="173">
        <v>0.32</v>
      </c>
      <c r="F220" s="46"/>
      <c r="G220" s="47"/>
    </row>
    <row r="221" spans="2:7" ht="30">
      <c r="B221" s="333" t="s">
        <v>170</v>
      </c>
      <c r="C221" s="190" t="s">
        <v>142</v>
      </c>
      <c r="D221" s="178"/>
      <c r="E221" s="178"/>
      <c r="F221" s="46"/>
      <c r="G221" s="47"/>
    </row>
    <row r="222" spans="2:7">
      <c r="B222" s="334"/>
      <c r="C222" s="179" t="s">
        <v>90</v>
      </c>
      <c r="D222" s="173"/>
      <c r="E222" s="173"/>
      <c r="F222" s="46"/>
      <c r="G222" s="47"/>
    </row>
    <row r="223" spans="2:7" ht="18">
      <c r="B223" s="334"/>
      <c r="C223" s="180" t="s">
        <v>1138</v>
      </c>
      <c r="D223" s="173"/>
      <c r="E223" s="173">
        <v>51.27</v>
      </c>
      <c r="F223" s="46"/>
      <c r="G223" s="47"/>
    </row>
    <row r="224" spans="2:7">
      <c r="B224" s="334"/>
      <c r="C224" s="174"/>
      <c r="D224" s="173"/>
      <c r="E224" s="173"/>
      <c r="F224" s="46"/>
      <c r="G224" s="47"/>
    </row>
    <row r="225" spans="2:7" ht="45">
      <c r="B225" s="333" t="s">
        <v>171</v>
      </c>
      <c r="C225" s="190" t="s">
        <v>257</v>
      </c>
      <c r="D225" s="178"/>
      <c r="E225" s="178"/>
      <c r="F225" s="46"/>
      <c r="G225" s="47"/>
    </row>
    <row r="226" spans="2:7">
      <c r="B226" s="334"/>
      <c r="C226" s="179" t="s">
        <v>90</v>
      </c>
      <c r="D226" s="173"/>
      <c r="E226" s="173"/>
      <c r="F226" s="46"/>
      <c r="G226" s="47"/>
    </row>
    <row r="227" spans="2:7" ht="18">
      <c r="B227" s="334"/>
      <c r="C227" s="174" t="s">
        <v>1135</v>
      </c>
      <c r="D227" s="173"/>
      <c r="E227" s="173">
        <v>56.06</v>
      </c>
      <c r="F227" s="46"/>
      <c r="G227" s="47"/>
    </row>
    <row r="228" spans="2:7">
      <c r="B228" s="334"/>
      <c r="C228" s="174"/>
      <c r="D228" s="173"/>
      <c r="E228" s="173"/>
      <c r="F228" s="46"/>
      <c r="G228" s="47"/>
    </row>
    <row r="229" spans="2:7" ht="30">
      <c r="B229" s="333" t="s">
        <v>204</v>
      </c>
      <c r="C229" s="170" t="s">
        <v>44</v>
      </c>
      <c r="D229" s="178"/>
      <c r="E229" s="178"/>
      <c r="F229" s="46"/>
      <c r="G229" s="47"/>
    </row>
    <row r="230" spans="2:7">
      <c r="B230" s="331"/>
      <c r="C230" s="170" t="s">
        <v>41</v>
      </c>
      <c r="D230" s="172"/>
      <c r="E230" s="172"/>
      <c r="F230" s="46"/>
      <c r="G230" s="47"/>
    </row>
    <row r="231" spans="2:7">
      <c r="B231" s="331"/>
      <c r="C231" s="174" t="s">
        <v>43</v>
      </c>
      <c r="D231" s="173"/>
      <c r="E231" s="173">
        <v>12593</v>
      </c>
      <c r="F231" s="46"/>
      <c r="G231" s="47"/>
    </row>
    <row r="232" spans="2:7">
      <c r="B232" s="334"/>
      <c r="C232" s="170" t="s">
        <v>40</v>
      </c>
      <c r="D232" s="173"/>
      <c r="E232" s="173"/>
      <c r="F232" s="46"/>
      <c r="G232" s="47"/>
    </row>
    <row r="233" spans="2:7">
      <c r="B233" s="334"/>
      <c r="C233" s="174" t="s">
        <v>43</v>
      </c>
      <c r="D233" s="173"/>
      <c r="E233" s="173">
        <v>7428.34</v>
      </c>
      <c r="F233" s="46"/>
      <c r="G233" s="47"/>
    </row>
    <row r="234" spans="2:7">
      <c r="B234" s="341"/>
      <c r="C234" s="191"/>
      <c r="D234" s="178"/>
      <c r="E234" s="178"/>
      <c r="F234" s="46"/>
      <c r="G234" s="47"/>
    </row>
    <row r="235" spans="2:7" ht="60">
      <c r="B235" s="333" t="s">
        <v>205</v>
      </c>
      <c r="C235" s="190" t="s">
        <v>101</v>
      </c>
      <c r="D235" s="178"/>
      <c r="E235" s="178"/>
      <c r="F235" s="46"/>
      <c r="G235" s="47"/>
    </row>
    <row r="236" spans="2:7" ht="18">
      <c r="B236" s="341"/>
      <c r="C236" s="180" t="s">
        <v>1136</v>
      </c>
      <c r="D236" s="173"/>
      <c r="E236" s="173">
        <v>1368</v>
      </c>
      <c r="F236" s="46"/>
      <c r="G236" s="47"/>
    </row>
    <row r="237" spans="2:7">
      <c r="B237" s="339"/>
      <c r="C237" s="193"/>
      <c r="D237" s="187"/>
      <c r="E237" s="187"/>
      <c r="F237" s="46"/>
      <c r="G237" s="47"/>
    </row>
    <row r="238" spans="2:7" ht="53.25" customHeight="1">
      <c r="B238" s="333" t="s">
        <v>253</v>
      </c>
      <c r="C238" s="170" t="s">
        <v>239</v>
      </c>
      <c r="D238" s="178"/>
      <c r="E238" s="178"/>
      <c r="F238" s="46"/>
      <c r="G238" s="47"/>
    </row>
    <row r="239" spans="2:7" ht="18">
      <c r="B239" s="341"/>
      <c r="C239" s="174" t="s">
        <v>1135</v>
      </c>
      <c r="D239" s="173"/>
      <c r="E239" s="173">
        <v>5.05</v>
      </c>
      <c r="F239" s="46"/>
      <c r="G239" s="47"/>
    </row>
    <row r="240" spans="2:7">
      <c r="B240" s="341"/>
      <c r="C240" s="174"/>
      <c r="D240" s="173"/>
      <c r="E240" s="173"/>
      <c r="F240" s="46"/>
      <c r="G240" s="47"/>
    </row>
    <row r="241" spans="2:11">
      <c r="B241" s="333" t="s">
        <v>254</v>
      </c>
      <c r="C241" s="170" t="s">
        <v>269</v>
      </c>
      <c r="D241" s="173"/>
      <c r="E241" s="173"/>
      <c r="F241" s="46"/>
      <c r="G241" s="47"/>
    </row>
    <row r="242" spans="2:11">
      <c r="B242" s="341"/>
      <c r="C242" s="174" t="s">
        <v>63</v>
      </c>
      <c r="D242" s="173"/>
      <c r="E242" s="173">
        <v>518</v>
      </c>
      <c r="F242" s="46"/>
      <c r="G242" s="47"/>
    </row>
    <row r="243" spans="2:11">
      <c r="B243" s="341"/>
      <c r="C243" s="174"/>
      <c r="D243" s="173"/>
      <c r="E243" s="173"/>
      <c r="F243" s="46"/>
      <c r="G243" s="47"/>
    </row>
    <row r="244" spans="2:11" ht="101.25" customHeight="1">
      <c r="B244" s="333" t="s">
        <v>288</v>
      </c>
      <c r="C244" s="190" t="s">
        <v>173</v>
      </c>
      <c r="D244" s="173"/>
      <c r="E244" s="173"/>
      <c r="F244" s="46"/>
      <c r="G244" s="47"/>
    </row>
    <row r="245" spans="2:11" ht="18">
      <c r="B245" s="343"/>
      <c r="C245" s="180" t="s">
        <v>1135</v>
      </c>
      <c r="D245" s="173"/>
      <c r="E245" s="173">
        <v>6.05</v>
      </c>
      <c r="F245" s="46"/>
      <c r="G245" s="47"/>
    </row>
    <row r="246" spans="2:11">
      <c r="B246" s="341"/>
      <c r="C246" s="174"/>
      <c r="D246" s="173"/>
      <c r="E246" s="173"/>
      <c r="F246" s="46"/>
      <c r="G246" s="47"/>
    </row>
    <row r="247" spans="2:11">
      <c r="B247" s="341"/>
      <c r="C247" s="194" t="s">
        <v>20</v>
      </c>
      <c r="D247" s="173"/>
      <c r="E247" s="173"/>
      <c r="F247" s="46"/>
      <c r="G247" s="47"/>
    </row>
    <row r="248" spans="2:11" ht="24.75" customHeight="1">
      <c r="B248" s="335"/>
      <c r="C248" s="1"/>
      <c r="D248" s="1"/>
      <c r="E248" s="249"/>
      <c r="F248" s="46"/>
      <c r="G248" s="47"/>
    </row>
    <row r="249" spans="2:11">
      <c r="B249" s="330" t="s">
        <v>8</v>
      </c>
      <c r="C249" s="4" t="s">
        <v>28</v>
      </c>
      <c r="D249" s="1"/>
      <c r="E249" s="249"/>
      <c r="F249" s="46"/>
      <c r="G249" s="47"/>
    </row>
    <row r="250" spans="2:11">
      <c r="B250" s="330"/>
      <c r="C250" s="4"/>
      <c r="D250" s="1"/>
      <c r="E250" s="249"/>
      <c r="F250" s="46"/>
      <c r="G250" s="47"/>
    </row>
    <row r="251" spans="2:11" ht="47.25">
      <c r="B251" s="335"/>
      <c r="C251" s="171" t="s">
        <v>299</v>
      </c>
      <c r="D251" s="1"/>
      <c r="E251" s="249"/>
      <c r="F251" s="46"/>
      <c r="G251" s="47"/>
    </row>
    <row r="252" spans="2:11">
      <c r="B252" s="335"/>
      <c r="C252" s="3"/>
      <c r="D252" s="1"/>
      <c r="E252" s="249"/>
      <c r="F252" s="46"/>
      <c r="G252" s="47"/>
    </row>
    <row r="253" spans="2:11" ht="74.25" customHeight="1">
      <c r="B253" s="333" t="s">
        <v>53</v>
      </c>
      <c r="C253" s="195" t="s">
        <v>1665</v>
      </c>
      <c r="D253" s="178"/>
      <c r="E253" s="178"/>
      <c r="F253" s="46"/>
      <c r="G253" s="503"/>
      <c r="H253" s="503"/>
      <c r="I253" s="503"/>
      <c r="J253" s="503"/>
      <c r="K253" s="503"/>
    </row>
    <row r="254" spans="2:11" ht="18">
      <c r="B254" s="341"/>
      <c r="C254" s="180" t="s">
        <v>1136</v>
      </c>
      <c r="D254" s="173"/>
      <c r="E254" s="173">
        <v>436.7</v>
      </c>
      <c r="F254" s="46"/>
      <c r="G254" s="503"/>
      <c r="H254" s="503"/>
      <c r="I254" s="503"/>
      <c r="J254" s="503"/>
      <c r="K254" s="503"/>
    </row>
    <row r="255" spans="2:11">
      <c r="B255" s="341"/>
      <c r="C255" s="191"/>
      <c r="D255" s="178"/>
      <c r="E255" s="178"/>
      <c r="F255" s="46"/>
      <c r="G255" s="503"/>
      <c r="H255" s="503"/>
      <c r="I255" s="503"/>
      <c r="J255" s="503"/>
      <c r="K255" s="503"/>
    </row>
    <row r="256" spans="2:11" ht="60">
      <c r="B256" s="333" t="s">
        <v>54</v>
      </c>
      <c r="C256" s="170" t="s">
        <v>1266</v>
      </c>
      <c r="D256" s="178"/>
      <c r="E256" s="178"/>
      <c r="F256" s="46"/>
      <c r="G256" s="503"/>
      <c r="H256" s="503"/>
      <c r="I256" s="503"/>
      <c r="J256" s="503"/>
      <c r="K256" s="503"/>
    </row>
    <row r="257" spans="2:11" ht="18">
      <c r="B257" s="341"/>
      <c r="C257" s="180" t="s">
        <v>1136</v>
      </c>
      <c r="D257" s="173"/>
      <c r="E257" s="173">
        <v>607.02</v>
      </c>
      <c r="F257" s="46"/>
      <c r="G257" s="503"/>
      <c r="H257" s="503"/>
      <c r="I257" s="503"/>
      <c r="J257" s="503"/>
      <c r="K257" s="503"/>
    </row>
    <row r="258" spans="2:11">
      <c r="B258" s="341"/>
      <c r="C258" s="191"/>
      <c r="D258" s="178"/>
      <c r="E258" s="178"/>
      <c r="F258" s="46"/>
      <c r="G258" s="503"/>
      <c r="H258" s="503"/>
      <c r="I258" s="503"/>
      <c r="J258" s="503"/>
      <c r="K258" s="503"/>
    </row>
    <row r="259" spans="2:11">
      <c r="B259" s="333" t="s">
        <v>55</v>
      </c>
      <c r="C259" s="170" t="s">
        <v>1540</v>
      </c>
      <c r="D259" s="178"/>
      <c r="E259" s="178"/>
      <c r="F259" s="46"/>
      <c r="G259" s="503"/>
      <c r="H259" s="503"/>
      <c r="I259" s="503"/>
      <c r="J259" s="503"/>
      <c r="K259" s="503"/>
    </row>
    <row r="260" spans="2:11" ht="18">
      <c r="B260" s="341"/>
      <c r="C260" s="180" t="s">
        <v>1136</v>
      </c>
      <c r="D260" s="173"/>
      <c r="E260" s="173">
        <v>26.25</v>
      </c>
      <c r="F260" s="46"/>
      <c r="G260" s="503"/>
      <c r="H260" s="503"/>
      <c r="I260" s="503"/>
      <c r="J260" s="503"/>
      <c r="K260" s="503"/>
    </row>
    <row r="261" spans="2:11">
      <c r="B261" s="341"/>
      <c r="C261" s="180"/>
      <c r="D261" s="173"/>
      <c r="E261" s="173"/>
      <c r="F261" s="46"/>
      <c r="G261" s="503"/>
      <c r="H261" s="503"/>
      <c r="I261" s="503"/>
      <c r="J261" s="503"/>
      <c r="K261" s="503"/>
    </row>
    <row r="262" spans="2:11" ht="30">
      <c r="B262" s="333" t="s">
        <v>56</v>
      </c>
      <c r="C262" s="170" t="s">
        <v>1390</v>
      </c>
      <c r="D262" s="178"/>
      <c r="E262" s="178"/>
      <c r="F262" s="46"/>
      <c r="G262" s="47"/>
    </row>
    <row r="263" spans="2:11" ht="18">
      <c r="B263" s="341"/>
      <c r="C263" s="180" t="s">
        <v>1136</v>
      </c>
      <c r="D263" s="173"/>
      <c r="E263" s="173">
        <v>26.37</v>
      </c>
      <c r="F263" s="46"/>
      <c r="G263" s="47"/>
    </row>
    <row r="264" spans="2:11" ht="15" customHeight="1">
      <c r="B264" s="341"/>
      <c r="C264" s="191"/>
      <c r="D264" s="178"/>
      <c r="E264" s="178"/>
      <c r="F264" s="46"/>
      <c r="G264" s="47"/>
    </row>
    <row r="265" spans="2:11" ht="108" customHeight="1">
      <c r="B265" s="333" t="s">
        <v>112</v>
      </c>
      <c r="C265" s="170" t="s">
        <v>1541</v>
      </c>
      <c r="D265" s="173"/>
      <c r="E265" s="173"/>
      <c r="F265" s="46"/>
      <c r="G265" s="47"/>
    </row>
    <row r="266" spans="2:11" ht="18">
      <c r="B266" s="333"/>
      <c r="C266" s="180" t="s">
        <v>1136</v>
      </c>
      <c r="D266" s="173"/>
      <c r="E266" s="173">
        <v>560.84</v>
      </c>
      <c r="F266" s="46"/>
      <c r="G266" s="47"/>
    </row>
    <row r="267" spans="2:11" ht="12.75" customHeight="1">
      <c r="B267" s="333"/>
      <c r="C267" s="170"/>
      <c r="D267" s="173"/>
      <c r="E267" s="173"/>
      <c r="F267" s="46"/>
      <c r="G267" s="47"/>
    </row>
    <row r="268" spans="2:11" ht="108.75" customHeight="1">
      <c r="B268" s="333" t="s">
        <v>113</v>
      </c>
      <c r="C268" s="170" t="s">
        <v>1391</v>
      </c>
      <c r="D268" s="173"/>
      <c r="E268" s="173"/>
      <c r="F268" s="46"/>
      <c r="G268" s="47"/>
    </row>
    <row r="269" spans="2:11" ht="18">
      <c r="B269" s="333"/>
      <c r="C269" s="180" t="s">
        <v>1136</v>
      </c>
      <c r="D269" s="173"/>
      <c r="E269" s="173">
        <v>84.9</v>
      </c>
      <c r="F269" s="46"/>
      <c r="G269" s="47"/>
    </row>
    <row r="270" spans="2:11">
      <c r="B270" s="333"/>
      <c r="C270" s="170"/>
      <c r="D270" s="173"/>
      <c r="E270" s="173"/>
      <c r="F270" s="46"/>
      <c r="G270" s="47"/>
    </row>
    <row r="271" spans="2:11" ht="112.5" customHeight="1">
      <c r="B271" s="333" t="s">
        <v>114</v>
      </c>
      <c r="C271" s="170" t="s">
        <v>140</v>
      </c>
      <c r="D271" s="173"/>
      <c r="E271" s="173"/>
      <c r="F271" s="46"/>
      <c r="G271" s="47"/>
    </row>
    <row r="272" spans="2:11" ht="18">
      <c r="B272" s="333"/>
      <c r="C272" s="180" t="s">
        <v>1136</v>
      </c>
      <c r="D272" s="173"/>
      <c r="E272" s="173">
        <v>840.23</v>
      </c>
      <c r="F272" s="46"/>
      <c r="G272" s="47"/>
    </row>
    <row r="273" spans="2:7">
      <c r="B273" s="333"/>
      <c r="C273" s="170"/>
      <c r="D273" s="173"/>
      <c r="E273" s="173"/>
      <c r="F273" s="46"/>
      <c r="G273" s="47"/>
    </row>
    <row r="274" spans="2:7" ht="75">
      <c r="B274" s="333" t="s">
        <v>115</v>
      </c>
      <c r="C274" s="195" t="s">
        <v>1666</v>
      </c>
      <c r="D274" s="173"/>
      <c r="E274" s="173"/>
      <c r="F274" s="46"/>
      <c r="G274" s="47"/>
    </row>
    <row r="275" spans="2:7" ht="18">
      <c r="B275" s="333"/>
      <c r="C275" s="180" t="s">
        <v>1136</v>
      </c>
      <c r="D275" s="173"/>
      <c r="E275" s="173">
        <v>253.45</v>
      </c>
      <c r="F275" s="46"/>
      <c r="G275" s="47"/>
    </row>
    <row r="276" spans="2:7">
      <c r="B276" s="333"/>
      <c r="C276" s="170"/>
      <c r="D276" s="173"/>
      <c r="E276" s="173"/>
      <c r="F276" s="46"/>
      <c r="G276" s="47"/>
    </row>
    <row r="277" spans="2:7" ht="30">
      <c r="B277" s="333" t="s">
        <v>162</v>
      </c>
      <c r="C277" s="195" t="s">
        <v>1667</v>
      </c>
      <c r="D277" s="173"/>
      <c r="E277" s="173"/>
      <c r="F277" s="46"/>
      <c r="G277" s="47"/>
    </row>
    <row r="278" spans="2:7" ht="18">
      <c r="B278" s="340"/>
      <c r="C278" s="180" t="s">
        <v>1138</v>
      </c>
      <c r="D278" s="173"/>
      <c r="E278" s="173">
        <v>19.8</v>
      </c>
      <c r="F278" s="46"/>
      <c r="G278" s="47"/>
    </row>
    <row r="279" spans="2:7">
      <c r="B279" s="340"/>
      <c r="C279" s="196"/>
      <c r="D279" s="173"/>
      <c r="E279" s="173"/>
      <c r="F279" s="46"/>
      <c r="G279" s="47"/>
    </row>
    <row r="280" spans="2:7">
      <c r="B280" s="340"/>
      <c r="C280" s="194" t="s">
        <v>20</v>
      </c>
      <c r="D280" s="173"/>
      <c r="E280" s="173"/>
      <c r="F280" s="46"/>
      <c r="G280" s="47"/>
    </row>
    <row r="281" spans="2:7">
      <c r="B281" s="335"/>
      <c r="C281" s="1"/>
      <c r="D281" s="1"/>
      <c r="E281" s="249"/>
      <c r="F281" s="46"/>
      <c r="G281" s="47"/>
    </row>
    <row r="282" spans="2:7">
      <c r="B282" s="330" t="s">
        <v>24</v>
      </c>
      <c r="C282" s="4" t="s">
        <v>29</v>
      </c>
      <c r="D282" s="1"/>
      <c r="E282" s="249"/>
      <c r="F282" s="46"/>
      <c r="G282" s="47"/>
    </row>
    <row r="283" spans="2:7">
      <c r="B283" s="335"/>
      <c r="C283" s="1"/>
      <c r="D283" s="1"/>
      <c r="E283" s="249"/>
      <c r="F283" s="46"/>
      <c r="G283" s="47"/>
    </row>
    <row r="284" spans="2:7">
      <c r="B284" s="330" t="s">
        <v>80</v>
      </c>
      <c r="C284" s="4" t="s">
        <v>30</v>
      </c>
      <c r="D284" s="1"/>
      <c r="E284" s="249"/>
      <c r="F284" s="46"/>
      <c r="G284" s="47"/>
    </row>
    <row r="285" spans="2:7">
      <c r="B285" s="336"/>
      <c r="C285" s="401"/>
      <c r="D285" s="2"/>
      <c r="E285" s="416"/>
      <c r="F285" s="46"/>
      <c r="G285" s="47"/>
    </row>
    <row r="286" spans="2:7" ht="90">
      <c r="B286" s="333" t="s">
        <v>51</v>
      </c>
      <c r="C286" s="190" t="s">
        <v>273</v>
      </c>
      <c r="D286" s="178"/>
      <c r="E286" s="178"/>
      <c r="F286" s="46"/>
      <c r="G286" s="47"/>
    </row>
    <row r="287" spans="2:7" ht="18">
      <c r="B287" s="333"/>
      <c r="C287" s="180" t="s">
        <v>1136</v>
      </c>
      <c r="D287" s="178"/>
      <c r="E287" s="178">
        <v>134</v>
      </c>
      <c r="F287" s="46"/>
      <c r="G287" s="47"/>
    </row>
    <row r="288" spans="2:7">
      <c r="B288" s="333"/>
      <c r="C288" s="197"/>
      <c r="D288" s="178"/>
      <c r="E288" s="178"/>
      <c r="F288" s="46"/>
      <c r="G288" s="47"/>
    </row>
    <row r="289" spans="2:7" ht="30">
      <c r="B289" s="333" t="s">
        <v>57</v>
      </c>
      <c r="C289" s="198" t="s">
        <v>45</v>
      </c>
      <c r="D289" s="178"/>
      <c r="E289" s="178"/>
      <c r="F289" s="46"/>
      <c r="G289" s="47"/>
    </row>
    <row r="290" spans="2:7" ht="18">
      <c r="B290" s="333"/>
      <c r="C290" s="180" t="s">
        <v>1136</v>
      </c>
      <c r="D290" s="178"/>
      <c r="E290" s="178">
        <v>1048.5</v>
      </c>
      <c r="F290" s="46"/>
      <c r="G290" s="47"/>
    </row>
    <row r="291" spans="2:7">
      <c r="B291" s="333"/>
      <c r="C291" s="180"/>
      <c r="D291" s="178"/>
      <c r="E291" s="178"/>
      <c r="F291" s="46"/>
      <c r="G291" s="47"/>
    </row>
    <row r="292" spans="2:7" ht="75">
      <c r="B292" s="344" t="s">
        <v>81</v>
      </c>
      <c r="C292" s="190" t="s">
        <v>272</v>
      </c>
      <c r="D292" s="199"/>
      <c r="E292" s="254"/>
      <c r="F292" s="46"/>
      <c r="G292" s="47"/>
    </row>
    <row r="293" spans="2:7" ht="18">
      <c r="B293" s="345"/>
      <c r="C293" s="180" t="s">
        <v>1143</v>
      </c>
      <c r="D293" s="178"/>
      <c r="E293" s="178">
        <v>1245.77</v>
      </c>
      <c r="F293" s="46"/>
      <c r="G293" s="47"/>
    </row>
    <row r="294" spans="2:7" ht="45">
      <c r="B294" s="344" t="s">
        <v>163</v>
      </c>
      <c r="C294" s="190" t="s">
        <v>263</v>
      </c>
      <c r="D294" s="178"/>
      <c r="E294" s="178"/>
      <c r="F294" s="46"/>
      <c r="G294" s="47"/>
    </row>
    <row r="295" spans="2:7" ht="18">
      <c r="B295" s="345"/>
      <c r="C295" s="180" t="s">
        <v>1143</v>
      </c>
      <c r="D295" s="178"/>
      <c r="E295" s="178">
        <v>310.08999999999997</v>
      </c>
      <c r="F295" s="46"/>
      <c r="G295" s="47"/>
    </row>
    <row r="296" spans="2:7">
      <c r="B296" s="345"/>
      <c r="C296" s="180"/>
      <c r="D296" s="178"/>
      <c r="E296" s="178"/>
      <c r="F296" s="46"/>
      <c r="G296" s="47"/>
    </row>
    <row r="297" spans="2:7" ht="60">
      <c r="B297" s="344" t="s">
        <v>143</v>
      </c>
      <c r="C297" s="190" t="s">
        <v>258</v>
      </c>
      <c r="D297" s="178"/>
      <c r="E297" s="178"/>
      <c r="F297" s="46"/>
      <c r="G297" s="47"/>
    </row>
    <row r="298" spans="2:7" ht="18">
      <c r="B298" s="345"/>
      <c r="C298" s="180" t="s">
        <v>1143</v>
      </c>
      <c r="D298" s="178"/>
      <c r="E298" s="178">
        <v>120</v>
      </c>
      <c r="F298" s="46"/>
      <c r="G298" s="47"/>
    </row>
    <row r="299" spans="2:7">
      <c r="B299" s="345"/>
      <c r="C299" s="180"/>
      <c r="D299" s="178"/>
      <c r="E299" s="178"/>
      <c r="F299" s="46"/>
      <c r="G299" s="47"/>
    </row>
    <row r="300" spans="2:7" ht="30">
      <c r="B300" s="344" t="s">
        <v>206</v>
      </c>
      <c r="C300" s="190" t="s">
        <v>144</v>
      </c>
      <c r="D300" s="178"/>
      <c r="E300" s="178"/>
      <c r="F300" s="46"/>
      <c r="G300" s="47"/>
    </row>
    <row r="301" spans="2:7" ht="18">
      <c r="B301" s="345"/>
      <c r="C301" s="180" t="s">
        <v>1143</v>
      </c>
      <c r="D301" s="178"/>
      <c r="E301" s="178">
        <v>207.15</v>
      </c>
      <c r="F301" s="46"/>
      <c r="G301" s="47"/>
    </row>
    <row r="302" spans="2:7">
      <c r="B302" s="345"/>
      <c r="C302" s="180"/>
      <c r="D302" s="178"/>
      <c r="E302" s="178"/>
      <c r="F302" s="46"/>
      <c r="G302" s="47"/>
    </row>
    <row r="303" spans="2:7">
      <c r="B303" s="333"/>
      <c r="C303" s="194" t="s">
        <v>20</v>
      </c>
      <c r="D303" s="178"/>
      <c r="E303" s="178"/>
      <c r="F303" s="46"/>
      <c r="G303" s="47"/>
    </row>
    <row r="304" spans="2:7">
      <c r="B304" s="335"/>
      <c r="C304" s="1"/>
      <c r="D304" s="1"/>
      <c r="E304" s="249"/>
      <c r="F304" s="46"/>
      <c r="G304" s="47"/>
    </row>
    <row r="305" spans="2:7">
      <c r="B305" s="330" t="s">
        <v>82</v>
      </c>
      <c r="C305" s="4" t="s">
        <v>31</v>
      </c>
      <c r="D305" s="1"/>
      <c r="E305" s="249"/>
      <c r="F305" s="46"/>
      <c r="G305" s="47"/>
    </row>
    <row r="306" spans="2:7">
      <c r="B306" s="330"/>
      <c r="C306" s="4"/>
      <c r="D306" s="1"/>
      <c r="E306" s="249"/>
      <c r="F306" s="46"/>
      <c r="G306" s="47"/>
    </row>
    <row r="307" spans="2:7" ht="56.25" customHeight="1">
      <c r="B307" s="330"/>
      <c r="C307" s="171" t="s">
        <v>1668</v>
      </c>
      <c r="D307" s="2"/>
      <c r="E307" s="416"/>
      <c r="F307" s="46"/>
      <c r="G307" s="47"/>
    </row>
    <row r="308" spans="2:7">
      <c r="B308" s="330"/>
      <c r="C308" s="171" t="s">
        <v>1144</v>
      </c>
      <c r="D308" s="2"/>
      <c r="E308" s="416"/>
      <c r="F308" s="46"/>
      <c r="G308" s="47"/>
    </row>
    <row r="309" spans="2:7" ht="51.75" customHeight="1">
      <c r="B309" s="330"/>
      <c r="C309" s="171" t="s">
        <v>330</v>
      </c>
      <c r="D309" s="2"/>
      <c r="E309" s="416"/>
      <c r="F309" s="46"/>
      <c r="G309" s="47"/>
    </row>
    <row r="310" spans="2:7" ht="31.5">
      <c r="B310" s="330"/>
      <c r="C310" s="171" t="s">
        <v>1260</v>
      </c>
      <c r="D310" s="2"/>
      <c r="E310" s="416"/>
      <c r="F310" s="46"/>
      <c r="G310" s="47"/>
    </row>
    <row r="311" spans="2:7" ht="31.5">
      <c r="B311" s="330"/>
      <c r="C311" s="171" t="s">
        <v>302</v>
      </c>
      <c r="D311" s="2"/>
      <c r="E311" s="416"/>
      <c r="F311" s="46"/>
      <c r="G311" s="47"/>
    </row>
    <row r="312" spans="2:7">
      <c r="B312" s="330"/>
      <c r="C312" s="171" t="s">
        <v>303</v>
      </c>
      <c r="D312" s="2"/>
      <c r="E312" s="416"/>
      <c r="F312" s="46"/>
      <c r="G312" s="47"/>
    </row>
    <row r="313" spans="2:7" ht="31.5">
      <c r="B313" s="330"/>
      <c r="C313" s="171" t="s">
        <v>304</v>
      </c>
      <c r="D313" s="2"/>
      <c r="E313" s="416"/>
      <c r="F313" s="46"/>
      <c r="G313" s="47"/>
    </row>
    <row r="314" spans="2:7">
      <c r="B314" s="330"/>
      <c r="C314" s="171" t="s">
        <v>305</v>
      </c>
      <c r="D314" s="2"/>
      <c r="E314" s="416"/>
      <c r="F314" s="46"/>
      <c r="G314" s="47"/>
    </row>
    <row r="315" spans="2:7">
      <c r="B315" s="330"/>
      <c r="C315" s="171" t="s">
        <v>306</v>
      </c>
      <c r="D315" s="2"/>
      <c r="E315" s="416"/>
      <c r="F315" s="46"/>
      <c r="G315" s="47"/>
    </row>
    <row r="316" spans="2:7">
      <c r="B316" s="330"/>
      <c r="C316" s="171" t="s">
        <v>307</v>
      </c>
      <c r="D316" s="2"/>
      <c r="E316" s="416"/>
      <c r="F316" s="46"/>
      <c r="G316" s="47"/>
    </row>
    <row r="317" spans="2:7">
      <c r="B317" s="330"/>
      <c r="C317" s="171"/>
      <c r="D317" s="2"/>
      <c r="E317" s="416"/>
      <c r="F317" s="46"/>
      <c r="G317" s="47"/>
    </row>
    <row r="318" spans="2:7" ht="107.25" customHeight="1">
      <c r="B318" s="330"/>
      <c r="C318" s="171" t="s">
        <v>1145</v>
      </c>
      <c r="D318" s="2"/>
      <c r="E318" s="416"/>
      <c r="F318" s="46"/>
      <c r="G318" s="47"/>
    </row>
    <row r="319" spans="2:7" ht="100.5" customHeight="1">
      <c r="B319" s="330"/>
      <c r="C319" s="300" t="s">
        <v>1146</v>
      </c>
      <c r="D319" s="2"/>
      <c r="E319" s="416"/>
      <c r="F319" s="46"/>
      <c r="G319" s="47"/>
    </row>
    <row r="320" spans="2:7">
      <c r="B320" s="330"/>
      <c r="C320" s="171" t="s">
        <v>1147</v>
      </c>
      <c r="D320" s="2"/>
      <c r="E320" s="416"/>
      <c r="F320" s="46"/>
      <c r="G320" s="47"/>
    </row>
    <row r="321" spans="2:7">
      <c r="B321" s="335"/>
      <c r="C321" s="1"/>
      <c r="D321" s="1"/>
      <c r="E321" s="249"/>
      <c r="F321" s="46"/>
      <c r="G321" s="47"/>
    </row>
    <row r="322" spans="2:7">
      <c r="B322" s="346" t="s">
        <v>83</v>
      </c>
      <c r="C322" s="241" t="s">
        <v>1148</v>
      </c>
      <c r="D322" s="291"/>
      <c r="E322" s="239"/>
      <c r="F322" s="46"/>
      <c r="G322" s="47"/>
    </row>
    <row r="323" spans="2:7">
      <c r="B323" s="346"/>
      <c r="C323" s="241"/>
      <c r="D323" s="291"/>
      <c r="E323" s="239"/>
      <c r="F323" s="46"/>
      <c r="G323" s="47"/>
    </row>
    <row r="324" spans="2:7" ht="78.75">
      <c r="B324" s="346" t="s">
        <v>1149</v>
      </c>
      <c r="C324" s="301" t="s">
        <v>1428</v>
      </c>
      <c r="D324" s="291"/>
      <c r="E324" s="239"/>
      <c r="F324" s="46"/>
      <c r="G324" s="47"/>
    </row>
    <row r="325" spans="2:7">
      <c r="B325" s="347"/>
      <c r="C325" s="302" t="s">
        <v>1267</v>
      </c>
      <c r="D325" s="291"/>
      <c r="E325" s="239"/>
      <c r="F325" s="46"/>
      <c r="G325" s="47"/>
    </row>
    <row r="326" spans="2:7" ht="30">
      <c r="B326" s="346"/>
      <c r="C326" s="282" t="s">
        <v>1457</v>
      </c>
      <c r="D326" s="291" t="s">
        <v>1405</v>
      </c>
      <c r="E326" s="239">
        <v>53</v>
      </c>
      <c r="F326" s="46"/>
      <c r="G326" s="47"/>
    </row>
    <row r="327" spans="2:7" ht="30">
      <c r="B327" s="346"/>
      <c r="C327" s="282" t="s">
        <v>1150</v>
      </c>
      <c r="D327" s="291" t="s">
        <v>1405</v>
      </c>
      <c r="E327" s="239">
        <v>53</v>
      </c>
      <c r="F327" s="46"/>
      <c r="G327" s="47"/>
    </row>
    <row r="328" spans="2:7">
      <c r="B328" s="346"/>
      <c r="C328" s="282"/>
      <c r="D328" s="291"/>
      <c r="E328" s="239"/>
      <c r="F328" s="46"/>
      <c r="G328" s="47"/>
    </row>
    <row r="329" spans="2:7">
      <c r="B329" s="346" t="s">
        <v>1151</v>
      </c>
      <c r="C329" s="303" t="s">
        <v>1268</v>
      </c>
      <c r="D329" s="291"/>
      <c r="E329" s="239"/>
      <c r="F329" s="46"/>
      <c r="G329" s="47"/>
    </row>
    <row r="330" spans="2:7" ht="60" customHeight="1">
      <c r="B330" s="346"/>
      <c r="C330" s="282" t="s">
        <v>1669</v>
      </c>
      <c r="D330" s="291" t="s">
        <v>1405</v>
      </c>
      <c r="E330" s="239">
        <v>25.5</v>
      </c>
      <c r="F330" s="46"/>
      <c r="G330" s="47"/>
    </row>
    <row r="331" spans="2:7" ht="30">
      <c r="B331" s="348"/>
      <c r="C331" s="282" t="s">
        <v>1150</v>
      </c>
      <c r="D331" s="291" t="s">
        <v>1405</v>
      </c>
      <c r="E331" s="239">
        <v>25.5</v>
      </c>
      <c r="F331" s="46"/>
      <c r="G331" s="47"/>
    </row>
    <row r="332" spans="2:7">
      <c r="B332" s="348"/>
      <c r="C332" s="282"/>
      <c r="D332" s="291"/>
      <c r="E332" s="239"/>
      <c r="F332" s="46"/>
      <c r="G332" s="47"/>
    </row>
    <row r="333" spans="2:7" ht="31.5">
      <c r="B333" s="346" t="s">
        <v>1152</v>
      </c>
      <c r="C333" s="303" t="s">
        <v>1269</v>
      </c>
      <c r="D333" s="291"/>
      <c r="E333" s="239"/>
      <c r="F333" s="46"/>
      <c r="G333" s="47"/>
    </row>
    <row r="334" spans="2:7" ht="30">
      <c r="B334" s="346"/>
      <c r="C334" s="282" t="s">
        <v>1458</v>
      </c>
      <c r="D334" s="291" t="s">
        <v>1405</v>
      </c>
      <c r="E334" s="239">
        <v>16.5</v>
      </c>
      <c r="F334" s="46"/>
      <c r="G334" s="47"/>
    </row>
    <row r="335" spans="2:7" ht="30">
      <c r="B335" s="346"/>
      <c r="C335" s="282" t="s">
        <v>1150</v>
      </c>
      <c r="D335" s="291" t="s">
        <v>1405</v>
      </c>
      <c r="E335" s="239">
        <v>16.5</v>
      </c>
      <c r="F335" s="46"/>
      <c r="G335" s="47"/>
    </row>
    <row r="336" spans="2:7">
      <c r="B336" s="346"/>
      <c r="C336" s="282"/>
      <c r="D336" s="291"/>
      <c r="E336" s="239"/>
      <c r="F336" s="46"/>
      <c r="G336" s="47"/>
    </row>
    <row r="337" spans="2:7">
      <c r="B337" s="346" t="s">
        <v>1153</v>
      </c>
      <c r="C337" s="303" t="s">
        <v>1270</v>
      </c>
      <c r="D337" s="291"/>
      <c r="E337" s="239"/>
      <c r="F337" s="46"/>
      <c r="G337" s="47"/>
    </row>
    <row r="338" spans="2:7" ht="30">
      <c r="B338" s="348"/>
      <c r="C338" s="282" t="s">
        <v>1670</v>
      </c>
      <c r="D338" s="291" t="s">
        <v>1405</v>
      </c>
      <c r="E338" s="239">
        <v>1.3</v>
      </c>
      <c r="F338" s="46"/>
      <c r="G338" s="47"/>
    </row>
    <row r="339" spans="2:7" ht="30">
      <c r="B339" s="346"/>
      <c r="C339" s="282" t="s">
        <v>1150</v>
      </c>
      <c r="D339" s="291" t="s">
        <v>1405</v>
      </c>
      <c r="E339" s="239">
        <v>1.3</v>
      </c>
      <c r="F339" s="46"/>
      <c r="G339" s="47"/>
    </row>
    <row r="340" spans="2:7">
      <c r="B340" s="346"/>
      <c r="C340" s="282"/>
      <c r="D340" s="291"/>
      <c r="E340" s="239"/>
      <c r="F340" s="46"/>
      <c r="G340" s="47"/>
    </row>
    <row r="341" spans="2:7">
      <c r="B341" s="346" t="s">
        <v>1154</v>
      </c>
      <c r="C341" s="303" t="s">
        <v>1271</v>
      </c>
      <c r="D341" s="291"/>
      <c r="E341" s="239"/>
      <c r="F341" s="46"/>
      <c r="G341" s="47"/>
    </row>
    <row r="342" spans="2:7">
      <c r="B342" s="346"/>
      <c r="C342" s="303" t="s">
        <v>1272</v>
      </c>
      <c r="D342" s="291"/>
      <c r="E342" s="239"/>
      <c r="F342" s="46"/>
      <c r="G342" s="47"/>
    </row>
    <row r="343" spans="2:7" ht="30">
      <c r="B343" s="346"/>
      <c r="C343" s="282" t="s">
        <v>1671</v>
      </c>
      <c r="D343" s="291" t="s">
        <v>1405</v>
      </c>
      <c r="E343" s="239">
        <v>3</v>
      </c>
      <c r="F343" s="46"/>
      <c r="G343" s="47"/>
    </row>
    <row r="344" spans="2:7" ht="30">
      <c r="B344" s="346"/>
      <c r="C344" s="282" t="s">
        <v>1150</v>
      </c>
      <c r="D344" s="291" t="s">
        <v>1405</v>
      </c>
      <c r="E344" s="239">
        <v>3</v>
      </c>
      <c r="F344" s="46"/>
      <c r="G344" s="47"/>
    </row>
    <row r="345" spans="2:7">
      <c r="B345" s="346"/>
      <c r="C345" s="282"/>
      <c r="D345" s="291"/>
      <c r="E345" s="239"/>
      <c r="F345" s="46"/>
      <c r="G345" s="47"/>
    </row>
    <row r="346" spans="2:7" ht="31.5">
      <c r="B346" s="346" t="s">
        <v>1155</v>
      </c>
      <c r="C346" s="303" t="s">
        <v>1273</v>
      </c>
      <c r="D346" s="291"/>
      <c r="E346" s="239"/>
      <c r="F346" s="46"/>
      <c r="G346" s="47"/>
    </row>
    <row r="347" spans="2:7" ht="31.5" customHeight="1">
      <c r="B347" s="348"/>
      <c r="C347" s="282" t="s">
        <v>1672</v>
      </c>
      <c r="D347" s="291" t="s">
        <v>1405</v>
      </c>
      <c r="E347" s="239">
        <v>11.5</v>
      </c>
      <c r="F347" s="46"/>
      <c r="G347" s="47"/>
    </row>
    <row r="348" spans="2:7" ht="30">
      <c r="B348" s="346"/>
      <c r="C348" s="282" t="s">
        <v>1150</v>
      </c>
      <c r="D348" s="291" t="s">
        <v>1405</v>
      </c>
      <c r="E348" s="239">
        <v>11.5</v>
      </c>
      <c r="F348" s="46"/>
      <c r="G348" s="47"/>
    </row>
    <row r="349" spans="2:7">
      <c r="B349" s="346"/>
      <c r="C349" s="282"/>
      <c r="D349" s="291"/>
      <c r="E349" s="239"/>
      <c r="F349" s="46"/>
      <c r="G349" s="47"/>
    </row>
    <row r="350" spans="2:7">
      <c r="B350" s="346" t="s">
        <v>1156</v>
      </c>
      <c r="C350" s="303" t="s">
        <v>1274</v>
      </c>
      <c r="D350" s="291"/>
      <c r="E350" s="239"/>
      <c r="F350" s="46"/>
      <c r="G350" s="47"/>
    </row>
    <row r="351" spans="2:7" ht="47.25" customHeight="1">
      <c r="B351" s="346"/>
      <c r="C351" s="282" t="s">
        <v>1673</v>
      </c>
      <c r="D351" s="291" t="s">
        <v>1405</v>
      </c>
      <c r="E351" s="239">
        <v>2.2999999999999998</v>
      </c>
      <c r="F351" s="46"/>
      <c r="G351" s="47"/>
    </row>
    <row r="352" spans="2:7" ht="30">
      <c r="B352" s="346"/>
      <c r="C352" s="282" t="s">
        <v>1150</v>
      </c>
      <c r="D352" s="291" t="s">
        <v>1405</v>
      </c>
      <c r="E352" s="239">
        <v>2.2999999999999998</v>
      </c>
      <c r="F352" s="46"/>
      <c r="G352" s="47"/>
    </row>
    <row r="353" spans="2:7">
      <c r="B353" s="346"/>
      <c r="C353" s="282"/>
      <c r="D353" s="291"/>
      <c r="E353" s="239"/>
      <c r="F353" s="46"/>
      <c r="G353" s="47"/>
    </row>
    <row r="354" spans="2:7" ht="33.75" customHeight="1">
      <c r="B354" s="346" t="s">
        <v>1157</v>
      </c>
      <c r="C354" s="302" t="s">
        <v>1423</v>
      </c>
      <c r="D354" s="291"/>
      <c r="E354" s="239"/>
      <c r="F354" s="46"/>
      <c r="G354" s="47"/>
    </row>
    <row r="355" spans="2:7" ht="33.75" customHeight="1">
      <c r="B355" s="346"/>
      <c r="C355" s="282" t="s">
        <v>1674</v>
      </c>
      <c r="D355" s="291" t="s">
        <v>1405</v>
      </c>
      <c r="E355" s="239">
        <v>19</v>
      </c>
      <c r="F355" s="46"/>
      <c r="G355" s="47"/>
    </row>
    <row r="356" spans="2:7" ht="30">
      <c r="B356" s="346"/>
      <c r="C356" s="282" t="s">
        <v>1150</v>
      </c>
      <c r="D356" s="291" t="s">
        <v>1405</v>
      </c>
      <c r="E356" s="239">
        <v>19</v>
      </c>
      <c r="F356" s="46"/>
      <c r="G356" s="47"/>
    </row>
    <row r="357" spans="2:7" ht="19.5" customHeight="1">
      <c r="B357" s="346"/>
      <c r="C357" s="282"/>
      <c r="D357" s="291"/>
      <c r="E357" s="239"/>
      <c r="F357" s="46"/>
      <c r="G357" s="47"/>
    </row>
    <row r="358" spans="2:7">
      <c r="B358" s="346" t="s">
        <v>1158</v>
      </c>
      <c r="C358" s="302" t="s">
        <v>1424</v>
      </c>
      <c r="D358" s="291"/>
      <c r="E358" s="239"/>
      <c r="F358" s="46"/>
      <c r="G358" s="47"/>
    </row>
    <row r="359" spans="2:7" ht="51" customHeight="1">
      <c r="B359" s="346"/>
      <c r="C359" s="282" t="s">
        <v>1675</v>
      </c>
      <c r="D359" s="291" t="s">
        <v>1275</v>
      </c>
      <c r="E359" s="239">
        <v>6</v>
      </c>
      <c r="F359" s="46"/>
      <c r="G359" s="47"/>
    </row>
    <row r="360" spans="2:7" ht="30">
      <c r="B360" s="346"/>
      <c r="C360" s="282" t="s">
        <v>1150</v>
      </c>
      <c r="D360" s="291" t="s">
        <v>1405</v>
      </c>
      <c r="E360" s="239">
        <v>6</v>
      </c>
      <c r="F360" s="46"/>
      <c r="G360" s="47"/>
    </row>
    <row r="361" spans="2:7">
      <c r="B361" s="346"/>
      <c r="C361" s="304"/>
      <c r="D361" s="291"/>
      <c r="E361" s="239"/>
      <c r="F361" s="46"/>
      <c r="G361" s="47"/>
    </row>
    <row r="362" spans="2:7">
      <c r="B362" s="346" t="s">
        <v>1159</v>
      </c>
      <c r="C362" s="302" t="s">
        <v>1276</v>
      </c>
      <c r="D362" s="291"/>
      <c r="E362" s="239"/>
      <c r="F362" s="46"/>
      <c r="G362" s="47"/>
    </row>
    <row r="363" spans="2:7" ht="45" customHeight="1">
      <c r="B363" s="346"/>
      <c r="C363" s="282" t="s">
        <v>1676</v>
      </c>
      <c r="D363" s="291" t="s">
        <v>1405</v>
      </c>
      <c r="E363" s="239">
        <v>29</v>
      </c>
      <c r="F363" s="46"/>
      <c r="G363" s="47"/>
    </row>
    <row r="364" spans="2:7" ht="30">
      <c r="B364" s="346"/>
      <c r="C364" s="282" t="s">
        <v>1150</v>
      </c>
      <c r="D364" s="291" t="s">
        <v>1405</v>
      </c>
      <c r="E364" s="239">
        <v>29</v>
      </c>
      <c r="F364" s="46"/>
      <c r="G364" s="47"/>
    </row>
    <row r="365" spans="2:7">
      <c r="B365" s="346"/>
      <c r="C365" s="282"/>
      <c r="D365" s="291"/>
      <c r="E365" s="239"/>
      <c r="F365" s="46"/>
      <c r="G365" s="47"/>
    </row>
    <row r="366" spans="2:7" ht="47.25">
      <c r="B366" s="346" t="s">
        <v>1284</v>
      </c>
      <c r="C366" s="303" t="s">
        <v>1425</v>
      </c>
      <c r="D366" s="291"/>
      <c r="E366" s="239"/>
      <c r="F366" s="46"/>
      <c r="G366" s="47"/>
    </row>
    <row r="367" spans="2:7" ht="18.75">
      <c r="B367" s="346"/>
      <c r="C367" s="282" t="s">
        <v>1677</v>
      </c>
      <c r="D367" s="291" t="s">
        <v>1405</v>
      </c>
      <c r="E367" s="239">
        <v>59</v>
      </c>
      <c r="F367" s="46"/>
      <c r="G367" s="47"/>
    </row>
    <row r="368" spans="2:7" ht="30">
      <c r="B368" s="346"/>
      <c r="C368" s="282" t="s">
        <v>1150</v>
      </c>
      <c r="D368" s="291" t="s">
        <v>1405</v>
      </c>
      <c r="E368" s="239">
        <v>59</v>
      </c>
      <c r="F368" s="46"/>
      <c r="G368" s="47"/>
    </row>
    <row r="369" spans="2:7">
      <c r="B369" s="346"/>
      <c r="C369" s="282"/>
      <c r="D369" s="291"/>
      <c r="E369" s="239"/>
      <c r="F369" s="46"/>
      <c r="G369" s="47"/>
    </row>
    <row r="370" spans="2:7">
      <c r="B370" s="346" t="s">
        <v>1160</v>
      </c>
      <c r="C370" s="303" t="s">
        <v>1426</v>
      </c>
      <c r="D370" s="291"/>
      <c r="E370" s="239"/>
      <c r="F370" s="46"/>
      <c r="G370" s="47"/>
    </row>
    <row r="371" spans="2:7" ht="30" customHeight="1">
      <c r="B371" s="346"/>
      <c r="C371" s="282" t="s">
        <v>1678</v>
      </c>
      <c r="D371" s="291" t="s">
        <v>1405</v>
      </c>
      <c r="E371" s="239">
        <v>11</v>
      </c>
      <c r="F371" s="46"/>
      <c r="G371" s="47"/>
    </row>
    <row r="372" spans="2:7" ht="30">
      <c r="B372" s="346"/>
      <c r="C372" s="282" t="s">
        <v>1150</v>
      </c>
      <c r="D372" s="291" t="s">
        <v>1405</v>
      </c>
      <c r="E372" s="239">
        <v>11</v>
      </c>
      <c r="F372" s="46"/>
      <c r="G372" s="47"/>
    </row>
    <row r="373" spans="2:7" ht="38.25" customHeight="1">
      <c r="B373" s="346"/>
      <c r="C373" s="282"/>
      <c r="D373" s="291"/>
      <c r="E373" s="239"/>
      <c r="F373" s="46"/>
      <c r="G373" s="47"/>
    </row>
    <row r="374" spans="2:7" ht="54.75" customHeight="1">
      <c r="B374" s="346" t="s">
        <v>1161</v>
      </c>
      <c r="C374" s="302" t="s">
        <v>1277</v>
      </c>
      <c r="D374" s="291"/>
      <c r="E374" s="239"/>
      <c r="F374" s="46"/>
      <c r="G374" s="47"/>
    </row>
    <row r="375" spans="2:7" ht="58.5" customHeight="1">
      <c r="B375" s="346"/>
      <c r="C375" s="282" t="s">
        <v>1459</v>
      </c>
      <c r="D375" s="291" t="s">
        <v>1405</v>
      </c>
      <c r="E375" s="239">
        <v>3</v>
      </c>
      <c r="F375" s="46"/>
      <c r="G375" s="47"/>
    </row>
    <row r="376" spans="2:7" ht="65.25" customHeight="1">
      <c r="B376" s="346"/>
      <c r="C376" s="282" t="s">
        <v>1150</v>
      </c>
      <c r="D376" s="291" t="s">
        <v>1405</v>
      </c>
      <c r="E376" s="239">
        <v>3</v>
      </c>
      <c r="F376" s="46"/>
      <c r="G376" s="47"/>
    </row>
    <row r="377" spans="2:7">
      <c r="B377" s="346"/>
      <c r="C377" s="282"/>
      <c r="D377" s="291"/>
      <c r="E377" s="239"/>
      <c r="F377" s="46"/>
      <c r="G377" s="47"/>
    </row>
    <row r="378" spans="2:7" ht="98.25" customHeight="1">
      <c r="B378" s="346" t="s">
        <v>1162</v>
      </c>
      <c r="C378" s="301" t="s">
        <v>1679</v>
      </c>
      <c r="D378" s="291"/>
      <c r="E378" s="239"/>
      <c r="F378" s="46"/>
      <c r="G378" s="47"/>
    </row>
    <row r="379" spans="2:7" ht="18.75">
      <c r="B379" s="346"/>
      <c r="C379" s="282" t="s">
        <v>1278</v>
      </c>
      <c r="D379" s="291" t="s">
        <v>1405</v>
      </c>
      <c r="E379" s="239">
        <v>298</v>
      </c>
      <c r="F379" s="46"/>
      <c r="G379" s="47"/>
    </row>
    <row r="380" spans="2:7" ht="30">
      <c r="B380" s="346"/>
      <c r="C380" s="282" t="s">
        <v>1150</v>
      </c>
      <c r="D380" s="291" t="s">
        <v>1405</v>
      </c>
      <c r="E380" s="239">
        <v>298</v>
      </c>
      <c r="F380" s="46"/>
      <c r="G380" s="47"/>
    </row>
    <row r="381" spans="2:7">
      <c r="B381" s="346"/>
      <c r="C381" s="282"/>
      <c r="D381" s="291"/>
      <c r="E381" s="239"/>
      <c r="F381" s="46"/>
      <c r="G381" s="47"/>
    </row>
    <row r="382" spans="2:7" ht="51.75" customHeight="1">
      <c r="B382" s="346" t="s">
        <v>1163</v>
      </c>
      <c r="C382" s="305" t="s">
        <v>1680</v>
      </c>
      <c r="D382" s="291"/>
      <c r="E382" s="239"/>
      <c r="F382" s="46"/>
      <c r="G382" s="47"/>
    </row>
    <row r="383" spans="2:7">
      <c r="B383" s="346"/>
      <c r="C383" s="282" t="s">
        <v>1279</v>
      </c>
      <c r="D383" s="291" t="s">
        <v>120</v>
      </c>
      <c r="E383" s="239">
        <v>16.5</v>
      </c>
      <c r="F383" s="46"/>
      <c r="G383" s="47"/>
    </row>
    <row r="384" spans="2:7" ht="30">
      <c r="B384" s="346"/>
      <c r="C384" s="282" t="s">
        <v>1150</v>
      </c>
      <c r="D384" s="291" t="s">
        <v>120</v>
      </c>
      <c r="E384" s="239">
        <v>16.5</v>
      </c>
      <c r="F384" s="46"/>
      <c r="G384" s="47"/>
    </row>
    <row r="385" spans="2:7">
      <c r="B385" s="346"/>
      <c r="C385" s="282"/>
      <c r="D385" s="291"/>
      <c r="E385" s="239"/>
      <c r="F385" s="46"/>
      <c r="G385" s="47"/>
    </row>
    <row r="386" spans="2:7" ht="46.5">
      <c r="B386" s="346" t="s">
        <v>1285</v>
      </c>
      <c r="C386" s="305" t="s">
        <v>1681</v>
      </c>
      <c r="D386" s="291"/>
      <c r="E386" s="239"/>
      <c r="F386" s="46"/>
      <c r="G386" s="47"/>
    </row>
    <row r="387" spans="2:7">
      <c r="B387" s="346"/>
      <c r="C387" s="282" t="s">
        <v>1278</v>
      </c>
      <c r="D387" s="291" t="s">
        <v>120</v>
      </c>
      <c r="E387" s="239">
        <v>76</v>
      </c>
      <c r="F387" s="46"/>
      <c r="G387" s="47"/>
    </row>
    <row r="388" spans="2:7" ht="30">
      <c r="B388" s="346"/>
      <c r="C388" s="282" t="s">
        <v>1150</v>
      </c>
      <c r="D388" s="291" t="s">
        <v>120</v>
      </c>
      <c r="E388" s="239">
        <v>76</v>
      </c>
      <c r="F388" s="46"/>
      <c r="G388" s="47"/>
    </row>
    <row r="389" spans="2:7">
      <c r="B389" s="346"/>
      <c r="C389" s="282"/>
      <c r="D389" s="291"/>
      <c r="E389" s="239"/>
      <c r="F389" s="46"/>
      <c r="G389" s="47"/>
    </row>
    <row r="390" spans="2:7" ht="75" customHeight="1">
      <c r="B390" s="346" t="s">
        <v>1286</v>
      </c>
      <c r="C390" s="305" t="s">
        <v>1682</v>
      </c>
      <c r="D390" s="291"/>
      <c r="E390" s="239"/>
      <c r="F390" s="46"/>
      <c r="G390" s="47"/>
    </row>
    <row r="391" spans="2:7">
      <c r="B391" s="346"/>
      <c r="C391" s="282" t="s">
        <v>1278</v>
      </c>
      <c r="D391" s="291" t="s">
        <v>120</v>
      </c>
      <c r="E391" s="239">
        <v>223</v>
      </c>
      <c r="F391" s="46"/>
      <c r="G391" s="47"/>
    </row>
    <row r="392" spans="2:7" ht="30">
      <c r="B392" s="346"/>
      <c r="C392" s="282" t="s">
        <v>1150</v>
      </c>
      <c r="D392" s="291" t="s">
        <v>120</v>
      </c>
      <c r="E392" s="239">
        <v>223</v>
      </c>
      <c r="F392" s="46"/>
      <c r="G392" s="47"/>
    </row>
    <row r="393" spans="2:7">
      <c r="B393" s="346"/>
      <c r="C393" s="282"/>
      <c r="D393" s="291"/>
      <c r="E393" s="239"/>
      <c r="F393" s="46"/>
      <c r="G393" s="47"/>
    </row>
    <row r="394" spans="2:7" ht="46.5">
      <c r="B394" s="346" t="s">
        <v>1287</v>
      </c>
      <c r="C394" s="301" t="s">
        <v>1429</v>
      </c>
      <c r="D394" s="291" t="s">
        <v>120</v>
      </c>
      <c r="E394" s="239">
        <v>28</v>
      </c>
      <c r="F394" s="46"/>
      <c r="G394" s="47"/>
    </row>
    <row r="395" spans="2:7">
      <c r="B395" s="346"/>
      <c r="C395" s="301"/>
      <c r="D395" s="291"/>
      <c r="E395" s="239"/>
      <c r="F395" s="46"/>
      <c r="G395" s="47"/>
    </row>
    <row r="396" spans="2:7" ht="45.75">
      <c r="B396" s="346" t="s">
        <v>1288</v>
      </c>
      <c r="C396" s="301" t="s">
        <v>1430</v>
      </c>
      <c r="D396" s="291" t="s">
        <v>120</v>
      </c>
      <c r="E396" s="239">
        <v>2</v>
      </c>
      <c r="F396" s="46"/>
      <c r="G396" s="47"/>
    </row>
    <row r="397" spans="2:7">
      <c r="B397" s="346"/>
      <c r="C397" s="301"/>
      <c r="D397" s="291"/>
      <c r="E397" s="239"/>
      <c r="F397" s="46"/>
      <c r="G397" s="47"/>
    </row>
    <row r="398" spans="2:7" ht="60.75">
      <c r="B398" s="346" t="s">
        <v>1289</v>
      </c>
      <c r="C398" s="301" t="s">
        <v>1431</v>
      </c>
      <c r="D398" s="291" t="s">
        <v>120</v>
      </c>
      <c r="E398" s="239">
        <v>77</v>
      </c>
      <c r="F398" s="46"/>
      <c r="G398" s="47"/>
    </row>
    <row r="399" spans="2:7">
      <c r="B399" s="346"/>
      <c r="C399" s="301"/>
      <c r="D399" s="291"/>
      <c r="E399" s="239"/>
      <c r="F399" s="46"/>
      <c r="G399" s="47"/>
    </row>
    <row r="400" spans="2:7">
      <c r="B400" s="346" t="s">
        <v>9</v>
      </c>
      <c r="C400" s="306" t="s">
        <v>1164</v>
      </c>
      <c r="D400" s="291"/>
      <c r="E400" s="239"/>
      <c r="F400" s="46"/>
      <c r="G400" s="47"/>
    </row>
    <row r="401" spans="2:7">
      <c r="B401" s="346"/>
      <c r="C401" s="307"/>
      <c r="D401" s="291"/>
      <c r="E401" s="239"/>
      <c r="F401" s="46"/>
      <c r="G401" s="47"/>
    </row>
    <row r="402" spans="2:7" ht="60.75">
      <c r="B402" s="346" t="s">
        <v>1165</v>
      </c>
      <c r="C402" s="305" t="s">
        <v>1683</v>
      </c>
      <c r="D402" s="291"/>
      <c r="E402" s="239"/>
      <c r="F402" s="46"/>
      <c r="G402" s="47"/>
    </row>
    <row r="403" spans="2:7" ht="77.25" customHeight="1">
      <c r="B403" s="346"/>
      <c r="C403" s="282" t="s">
        <v>1684</v>
      </c>
      <c r="D403" s="291" t="s">
        <v>1405</v>
      </c>
      <c r="E403" s="239">
        <v>325</v>
      </c>
      <c r="F403" s="46"/>
      <c r="G403" s="47"/>
    </row>
    <row r="404" spans="2:7" ht="30">
      <c r="B404" s="346"/>
      <c r="C404" s="282" t="s">
        <v>1150</v>
      </c>
      <c r="D404" s="291" t="s">
        <v>1405</v>
      </c>
      <c r="E404" s="239">
        <v>325</v>
      </c>
      <c r="F404" s="46"/>
      <c r="G404" s="47"/>
    </row>
    <row r="405" spans="2:7" ht="30">
      <c r="B405" s="346"/>
      <c r="C405" s="282" t="s">
        <v>1685</v>
      </c>
      <c r="D405" s="291" t="s">
        <v>1405</v>
      </c>
      <c r="E405" s="239">
        <v>67</v>
      </c>
      <c r="F405" s="46"/>
      <c r="G405" s="47"/>
    </row>
    <row r="406" spans="2:7" ht="30">
      <c r="B406" s="346"/>
      <c r="C406" s="282" t="s">
        <v>1150</v>
      </c>
      <c r="D406" s="291" t="s">
        <v>1405</v>
      </c>
      <c r="E406" s="239">
        <v>67</v>
      </c>
      <c r="F406" s="46"/>
      <c r="G406" s="47"/>
    </row>
    <row r="407" spans="2:7">
      <c r="B407" s="346"/>
      <c r="C407" s="282"/>
      <c r="D407" s="291"/>
      <c r="E407" s="239"/>
      <c r="F407" s="46"/>
      <c r="G407" s="47"/>
    </row>
    <row r="408" spans="2:7">
      <c r="B408" s="346" t="s">
        <v>1166</v>
      </c>
      <c r="C408" s="303" t="s">
        <v>1280</v>
      </c>
      <c r="D408" s="291"/>
      <c r="E408" s="239"/>
      <c r="F408" s="46"/>
      <c r="G408" s="47"/>
    </row>
    <row r="409" spans="2:7" ht="30">
      <c r="B409" s="346"/>
      <c r="C409" s="282" t="s">
        <v>1460</v>
      </c>
      <c r="D409" s="291" t="s">
        <v>1405</v>
      </c>
      <c r="E409" s="239">
        <v>55</v>
      </c>
      <c r="F409" s="46"/>
      <c r="G409" s="47"/>
    </row>
    <row r="410" spans="2:7" ht="30">
      <c r="B410" s="346"/>
      <c r="C410" s="282" t="s">
        <v>1150</v>
      </c>
      <c r="D410" s="291" t="s">
        <v>1405</v>
      </c>
      <c r="E410" s="239">
        <v>55</v>
      </c>
      <c r="F410" s="46"/>
      <c r="G410" s="47"/>
    </row>
    <row r="411" spans="2:7">
      <c r="B411" s="346"/>
      <c r="C411" s="282"/>
      <c r="D411" s="291"/>
      <c r="E411" s="239"/>
      <c r="F411" s="46"/>
      <c r="G411" s="47"/>
    </row>
    <row r="412" spans="2:7">
      <c r="B412" s="346" t="s">
        <v>1167</v>
      </c>
      <c r="C412" s="303" t="s">
        <v>1281</v>
      </c>
      <c r="D412" s="291"/>
      <c r="E412" s="239"/>
      <c r="F412" s="46"/>
      <c r="G412" s="47"/>
    </row>
    <row r="413" spans="2:7" ht="35.25" customHeight="1">
      <c r="B413" s="346"/>
      <c r="C413" s="282" t="s">
        <v>1461</v>
      </c>
      <c r="D413" s="291" t="s">
        <v>1405</v>
      </c>
      <c r="E413" s="239">
        <v>33</v>
      </c>
      <c r="F413" s="46"/>
      <c r="G413" s="47"/>
    </row>
    <row r="414" spans="2:7" ht="30">
      <c r="B414" s="346"/>
      <c r="C414" s="282" t="s">
        <v>1150</v>
      </c>
      <c r="D414" s="291" t="s">
        <v>1405</v>
      </c>
      <c r="E414" s="239">
        <v>33</v>
      </c>
      <c r="F414" s="46"/>
      <c r="G414" s="47"/>
    </row>
    <row r="415" spans="2:7">
      <c r="B415" s="346"/>
      <c r="C415" s="282"/>
      <c r="D415" s="291"/>
      <c r="E415" s="239"/>
      <c r="F415" s="46"/>
      <c r="G415" s="47"/>
    </row>
    <row r="416" spans="2:7" ht="63" customHeight="1">
      <c r="B416" s="346" t="s">
        <v>1168</v>
      </c>
      <c r="C416" s="305" t="s">
        <v>1686</v>
      </c>
      <c r="D416" s="291"/>
      <c r="E416" s="239"/>
      <c r="F416" s="46"/>
      <c r="G416" s="47"/>
    </row>
    <row r="417" spans="2:7" ht="18.75">
      <c r="B417" s="346"/>
      <c r="C417" s="282" t="s">
        <v>1282</v>
      </c>
      <c r="D417" s="291" t="s">
        <v>1405</v>
      </c>
      <c r="E417" s="239">
        <v>11</v>
      </c>
      <c r="F417" s="46"/>
      <c r="G417" s="47"/>
    </row>
    <row r="418" spans="2:7" ht="30">
      <c r="B418" s="346"/>
      <c r="C418" s="282" t="s">
        <v>1150</v>
      </c>
      <c r="D418" s="291" t="s">
        <v>1405</v>
      </c>
      <c r="E418" s="239">
        <v>11</v>
      </c>
      <c r="F418" s="46"/>
      <c r="G418" s="47"/>
    </row>
    <row r="419" spans="2:7">
      <c r="B419" s="346"/>
      <c r="C419" s="282"/>
      <c r="D419" s="291"/>
      <c r="E419" s="239"/>
      <c r="F419" s="46"/>
      <c r="G419" s="47"/>
    </row>
    <row r="420" spans="2:7" ht="61.5">
      <c r="B420" s="346" t="s">
        <v>1169</v>
      </c>
      <c r="C420" s="305" t="s">
        <v>1687</v>
      </c>
      <c r="D420" s="291"/>
      <c r="E420" s="239"/>
      <c r="F420" s="46"/>
      <c r="G420" s="47"/>
    </row>
    <row r="421" spans="2:7" ht="18.75">
      <c r="B421" s="346"/>
      <c r="C421" s="282" t="s">
        <v>1278</v>
      </c>
      <c r="D421" s="291" t="s">
        <v>1405</v>
      </c>
      <c r="E421" s="239">
        <v>73</v>
      </c>
      <c r="F421" s="46"/>
      <c r="G421" s="47"/>
    </row>
    <row r="422" spans="2:7" ht="30">
      <c r="B422" s="346"/>
      <c r="C422" s="282" t="s">
        <v>1150</v>
      </c>
      <c r="D422" s="291" t="s">
        <v>1405</v>
      </c>
      <c r="E422" s="239">
        <v>73</v>
      </c>
      <c r="F422" s="46"/>
      <c r="G422" s="47"/>
    </row>
    <row r="423" spans="2:7">
      <c r="B423" s="346"/>
      <c r="C423" s="282"/>
      <c r="D423" s="291"/>
      <c r="E423" s="239"/>
      <c r="F423" s="46"/>
      <c r="G423" s="47"/>
    </row>
    <row r="424" spans="2:7" ht="60.75">
      <c r="B424" s="346" t="s">
        <v>1170</v>
      </c>
      <c r="C424" s="305" t="s">
        <v>1688</v>
      </c>
      <c r="D424" s="291"/>
      <c r="E424" s="239"/>
      <c r="F424" s="46"/>
      <c r="G424" s="47"/>
    </row>
    <row r="425" spans="2:7" ht="18.75">
      <c r="B425" s="346"/>
      <c r="C425" s="282" t="s">
        <v>1278</v>
      </c>
      <c r="D425" s="291" t="s">
        <v>1405</v>
      </c>
      <c r="E425" s="239">
        <v>90.5</v>
      </c>
      <c r="F425" s="46"/>
      <c r="G425" s="47"/>
    </row>
    <row r="426" spans="2:7" ht="30">
      <c r="B426" s="346"/>
      <c r="C426" s="282" t="s">
        <v>1150</v>
      </c>
      <c r="D426" s="291" t="s">
        <v>1405</v>
      </c>
      <c r="E426" s="239">
        <v>90.5</v>
      </c>
      <c r="F426" s="46"/>
      <c r="G426" s="47"/>
    </row>
    <row r="427" spans="2:7">
      <c r="B427" s="346"/>
      <c r="C427" s="282"/>
      <c r="D427" s="291"/>
      <c r="E427" s="239"/>
      <c r="F427" s="46"/>
      <c r="G427" s="47"/>
    </row>
    <row r="428" spans="2:7" ht="60.75">
      <c r="B428" s="346" t="s">
        <v>1171</v>
      </c>
      <c r="C428" s="305" t="s">
        <v>1689</v>
      </c>
      <c r="D428" s="291"/>
      <c r="E428" s="239"/>
      <c r="F428" s="46"/>
      <c r="G428" s="47"/>
    </row>
    <row r="429" spans="2:7" ht="18.75">
      <c r="B429" s="346"/>
      <c r="C429" s="282" t="s">
        <v>1283</v>
      </c>
      <c r="D429" s="291" t="s">
        <v>1405</v>
      </c>
      <c r="E429" s="239">
        <v>11.5</v>
      </c>
      <c r="F429" s="46"/>
      <c r="G429" s="47"/>
    </row>
    <row r="430" spans="2:7" ht="30">
      <c r="B430" s="346"/>
      <c r="C430" s="282" t="s">
        <v>1150</v>
      </c>
      <c r="D430" s="291" t="s">
        <v>1405</v>
      </c>
      <c r="E430" s="239">
        <v>11.5</v>
      </c>
      <c r="F430" s="46"/>
      <c r="G430" s="47"/>
    </row>
    <row r="431" spans="2:7">
      <c r="B431" s="346"/>
      <c r="C431" s="282"/>
      <c r="D431" s="291"/>
      <c r="E431" s="239"/>
      <c r="F431" s="46"/>
      <c r="G431" s="47"/>
    </row>
    <row r="432" spans="2:7" ht="60.75">
      <c r="B432" s="346" t="s">
        <v>1172</v>
      </c>
      <c r="C432" s="305" t="s">
        <v>1690</v>
      </c>
      <c r="D432" s="291"/>
      <c r="E432" s="239"/>
      <c r="F432" s="46"/>
      <c r="G432" s="47"/>
    </row>
    <row r="433" spans="2:7">
      <c r="B433" s="346"/>
      <c r="C433" s="282" t="s">
        <v>1278</v>
      </c>
      <c r="D433" s="291" t="s">
        <v>1275</v>
      </c>
      <c r="E433" s="239">
        <v>20</v>
      </c>
      <c r="F433" s="46"/>
      <c r="G433" s="47"/>
    </row>
    <row r="434" spans="2:7" ht="30">
      <c r="B434" s="346"/>
      <c r="C434" s="282" t="s">
        <v>1150</v>
      </c>
      <c r="D434" s="291" t="s">
        <v>1405</v>
      </c>
      <c r="E434" s="239">
        <v>20</v>
      </c>
      <c r="F434" s="46"/>
      <c r="G434" s="47"/>
    </row>
    <row r="435" spans="2:7">
      <c r="B435" s="346"/>
      <c r="C435" s="282"/>
      <c r="D435" s="291"/>
      <c r="E435" s="239"/>
      <c r="F435" s="46"/>
      <c r="G435" s="47"/>
    </row>
    <row r="436" spans="2:7" ht="45.75">
      <c r="B436" s="346" t="s">
        <v>1173</v>
      </c>
      <c r="C436" s="305" t="s">
        <v>1691</v>
      </c>
      <c r="D436" s="291"/>
      <c r="E436" s="239"/>
      <c r="F436" s="46"/>
      <c r="G436" s="47"/>
    </row>
    <row r="437" spans="2:7">
      <c r="B437" s="346"/>
      <c r="C437" s="282" t="s">
        <v>1278</v>
      </c>
      <c r="D437" s="291" t="s">
        <v>1275</v>
      </c>
      <c r="E437" s="239">
        <v>4</v>
      </c>
      <c r="F437" s="46"/>
      <c r="G437" s="47"/>
    </row>
    <row r="438" spans="2:7" ht="30">
      <c r="B438" s="330"/>
      <c r="C438" s="282" t="s">
        <v>1150</v>
      </c>
      <c r="D438" s="291" t="s">
        <v>1405</v>
      </c>
      <c r="E438" s="239">
        <v>4</v>
      </c>
      <c r="F438" s="46"/>
      <c r="G438" s="47"/>
    </row>
    <row r="439" spans="2:7" ht="29.25" customHeight="1">
      <c r="B439" s="335"/>
      <c r="C439" s="180"/>
      <c r="D439" s="178"/>
      <c r="E439" s="178"/>
      <c r="F439" s="46"/>
      <c r="G439" s="47"/>
    </row>
    <row r="440" spans="2:7" ht="48" customHeight="1">
      <c r="B440" s="346" t="s">
        <v>1427</v>
      </c>
      <c r="C440" s="305" t="s">
        <v>1692</v>
      </c>
      <c r="D440" s="178"/>
      <c r="E440" s="178"/>
      <c r="F440" s="46"/>
      <c r="G440" s="47"/>
    </row>
    <row r="441" spans="2:7">
      <c r="B441" s="335"/>
      <c r="C441" s="282" t="s">
        <v>1278</v>
      </c>
      <c r="D441" s="291" t="s">
        <v>1275</v>
      </c>
      <c r="E441" s="178">
        <v>20</v>
      </c>
      <c r="F441" s="46"/>
      <c r="G441" s="47"/>
    </row>
    <row r="442" spans="2:7" ht="30">
      <c r="B442" s="333"/>
      <c r="C442" s="282" t="s">
        <v>1150</v>
      </c>
      <c r="D442" s="291" t="s">
        <v>1405</v>
      </c>
      <c r="E442" s="178">
        <v>20</v>
      </c>
      <c r="F442" s="46"/>
      <c r="G442" s="47"/>
    </row>
    <row r="443" spans="2:7">
      <c r="B443" s="333"/>
      <c r="C443" s="180"/>
      <c r="D443" s="178"/>
      <c r="E443" s="178"/>
      <c r="F443" s="46"/>
      <c r="G443" s="47"/>
    </row>
    <row r="444" spans="2:7">
      <c r="B444" s="333"/>
      <c r="C444" s="194" t="s">
        <v>20</v>
      </c>
      <c r="D444" s="178"/>
      <c r="E444" s="178"/>
      <c r="F444" s="46"/>
      <c r="G444" s="47"/>
    </row>
    <row r="445" spans="2:7">
      <c r="B445" s="335"/>
      <c r="C445" s="1"/>
      <c r="D445" s="1"/>
      <c r="E445" s="249"/>
      <c r="F445" s="46"/>
      <c r="G445" s="47"/>
    </row>
    <row r="446" spans="2:7">
      <c r="B446" s="330" t="s">
        <v>84</v>
      </c>
      <c r="C446" s="4" t="s">
        <v>32</v>
      </c>
      <c r="D446" s="1"/>
      <c r="E446" s="249"/>
      <c r="F446" s="46"/>
      <c r="G446" s="47"/>
    </row>
    <row r="447" spans="2:7">
      <c r="B447" s="330"/>
      <c r="C447" s="4"/>
      <c r="D447" s="1"/>
      <c r="E447" s="249"/>
      <c r="F447" s="46"/>
      <c r="G447" s="47"/>
    </row>
    <row r="448" spans="2:7" ht="86.25" customHeight="1">
      <c r="B448" s="330"/>
      <c r="C448" s="283" t="s">
        <v>1174</v>
      </c>
      <c r="D448" s="1"/>
      <c r="E448" s="249"/>
      <c r="F448" s="46"/>
      <c r="G448" s="47"/>
    </row>
    <row r="449" spans="2:7" ht="31.5">
      <c r="B449" s="330"/>
      <c r="C449" s="283" t="s">
        <v>1290</v>
      </c>
      <c r="D449" s="1"/>
      <c r="E449" s="249"/>
      <c r="F449" s="46"/>
      <c r="G449" s="47"/>
    </row>
    <row r="450" spans="2:7" ht="47.25">
      <c r="B450" s="330"/>
      <c r="C450" s="283" t="s">
        <v>1175</v>
      </c>
      <c r="D450" s="1"/>
      <c r="E450" s="249"/>
      <c r="F450" s="46"/>
      <c r="G450" s="47"/>
    </row>
    <row r="451" spans="2:7" ht="47.25">
      <c r="B451" s="330"/>
      <c r="C451" s="283" t="s">
        <v>1176</v>
      </c>
      <c r="D451" s="1"/>
      <c r="E451" s="249"/>
      <c r="F451" s="46"/>
      <c r="G451" s="47"/>
    </row>
    <row r="452" spans="2:7" ht="42.75" customHeight="1">
      <c r="B452" s="330"/>
      <c r="C452" s="283" t="s">
        <v>1177</v>
      </c>
      <c r="D452" s="1"/>
      <c r="E452" s="249"/>
      <c r="F452" s="46"/>
      <c r="G452" s="47"/>
    </row>
    <row r="453" spans="2:7">
      <c r="B453" s="330"/>
      <c r="C453" s="283" t="s">
        <v>1147</v>
      </c>
      <c r="D453" s="1"/>
      <c r="E453" s="249"/>
      <c r="F453" s="46"/>
      <c r="G453" s="47"/>
    </row>
    <row r="454" spans="2:7">
      <c r="B454" s="330"/>
      <c r="C454" s="4"/>
      <c r="D454" s="1"/>
      <c r="E454" s="249"/>
      <c r="F454" s="46"/>
      <c r="G454" s="47"/>
    </row>
    <row r="455" spans="2:7" ht="78.75">
      <c r="B455" s="333" t="s">
        <v>1392</v>
      </c>
      <c r="C455" s="402" t="s">
        <v>1693</v>
      </c>
      <c r="D455" s="281"/>
      <c r="E455" s="239"/>
      <c r="F455" s="46"/>
      <c r="G455" s="47"/>
    </row>
    <row r="456" spans="2:7" ht="30">
      <c r="B456" s="333"/>
      <c r="C456" s="282" t="s">
        <v>1291</v>
      </c>
      <c r="D456" s="238"/>
      <c r="E456" s="239"/>
      <c r="F456" s="46"/>
      <c r="G456" s="47"/>
    </row>
    <row r="457" spans="2:7">
      <c r="B457" s="330"/>
      <c r="C457" s="302" t="s">
        <v>1292</v>
      </c>
      <c r="D457" s="291"/>
      <c r="E457" s="239"/>
      <c r="F457" s="46"/>
      <c r="G457" s="47"/>
    </row>
    <row r="458" spans="2:7" ht="18.75">
      <c r="B458" s="330"/>
      <c r="C458" s="282" t="s">
        <v>1278</v>
      </c>
      <c r="D458" s="291" t="s">
        <v>1405</v>
      </c>
      <c r="E458" s="239">
        <v>171</v>
      </c>
      <c r="F458" s="46"/>
      <c r="G458" s="47"/>
    </row>
    <row r="459" spans="2:7" ht="30">
      <c r="B459" s="330"/>
      <c r="C459" s="282" t="s">
        <v>1178</v>
      </c>
      <c r="D459" s="291" t="s">
        <v>1405</v>
      </c>
      <c r="E459" s="239">
        <v>171</v>
      </c>
      <c r="F459" s="46"/>
      <c r="G459" s="47"/>
    </row>
    <row r="460" spans="2:7">
      <c r="B460" s="330"/>
      <c r="C460" s="403"/>
      <c r="D460" s="291"/>
      <c r="E460" s="239"/>
      <c r="F460" s="46"/>
      <c r="G460" s="47"/>
    </row>
    <row r="461" spans="2:7" ht="45.75">
      <c r="B461" s="333" t="s">
        <v>1393</v>
      </c>
      <c r="C461" s="402" t="s">
        <v>1694</v>
      </c>
      <c r="D461" s="291"/>
      <c r="E461" s="239"/>
      <c r="F461" s="46"/>
      <c r="G461" s="47"/>
    </row>
    <row r="462" spans="2:7" ht="36" customHeight="1">
      <c r="B462" s="330"/>
      <c r="C462" s="302" t="s">
        <v>1292</v>
      </c>
      <c r="D462" s="291"/>
      <c r="E462" s="239"/>
      <c r="F462" s="46"/>
      <c r="G462" s="47"/>
    </row>
    <row r="463" spans="2:7" ht="30">
      <c r="B463" s="330"/>
      <c r="C463" s="282" t="s">
        <v>1293</v>
      </c>
      <c r="D463" s="291" t="s">
        <v>120</v>
      </c>
      <c r="E463" s="239">
        <v>221</v>
      </c>
      <c r="F463" s="46"/>
      <c r="G463" s="47"/>
    </row>
    <row r="464" spans="2:7" ht="48.75" customHeight="1">
      <c r="B464" s="330"/>
      <c r="C464" s="282" t="s">
        <v>1178</v>
      </c>
      <c r="D464" s="291" t="s">
        <v>120</v>
      </c>
      <c r="E464" s="239">
        <v>221</v>
      </c>
      <c r="F464" s="46"/>
      <c r="G464" s="47"/>
    </row>
    <row r="465" spans="2:7" ht="139.5" customHeight="1">
      <c r="B465" s="346" t="s">
        <v>1394</v>
      </c>
      <c r="C465" s="241" t="s">
        <v>1573</v>
      </c>
      <c r="D465" s="238"/>
      <c r="E465" s="239"/>
      <c r="F465" s="46"/>
      <c r="G465" s="47"/>
    </row>
    <row r="466" spans="2:7">
      <c r="B466" s="333"/>
      <c r="C466" s="241" t="s">
        <v>1294</v>
      </c>
      <c r="D466" s="238" t="s">
        <v>63</v>
      </c>
      <c r="E466" s="239">
        <v>1</v>
      </c>
      <c r="F466" s="46"/>
      <c r="G466" s="47"/>
    </row>
    <row r="467" spans="2:7" ht="45.75">
      <c r="B467" s="346" t="s">
        <v>1395</v>
      </c>
      <c r="C467" s="241" t="s">
        <v>1695</v>
      </c>
      <c r="D467" s="238"/>
      <c r="E467" s="239"/>
      <c r="F467" s="46"/>
      <c r="G467" s="47"/>
    </row>
    <row r="468" spans="2:7">
      <c r="B468" s="346"/>
      <c r="C468" s="241" t="s">
        <v>1295</v>
      </c>
      <c r="D468" s="238" t="s">
        <v>63</v>
      </c>
      <c r="E468" s="239">
        <v>2</v>
      </c>
      <c r="F468" s="46"/>
      <c r="G468" s="47"/>
    </row>
    <row r="469" spans="2:7" ht="90.75">
      <c r="B469" s="430"/>
      <c r="C469" s="282" t="s">
        <v>1696</v>
      </c>
      <c r="D469" s="291" t="s">
        <v>1405</v>
      </c>
      <c r="E469" s="239">
        <v>171</v>
      </c>
      <c r="F469" s="46"/>
      <c r="G469" s="47"/>
    </row>
    <row r="470" spans="2:7">
      <c r="B470" s="431"/>
      <c r="C470" s="241"/>
      <c r="D470" s="238"/>
      <c r="E470" s="239"/>
      <c r="F470" s="46"/>
      <c r="G470" s="47"/>
    </row>
    <row r="471" spans="2:7" ht="92.25" customHeight="1">
      <c r="B471" s="430"/>
      <c r="C471" s="391" t="str">
        <f>C448</f>
        <v>Prije početka izvođenja radova, izvoditelj je obvezan dostaviti projektantu na pregled i izbor uzorke materijala za oblaganje kao i detalje izvođenja, 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v>
      </c>
      <c r="D471" s="432"/>
      <c r="E471" s="433"/>
      <c r="F471" s="46"/>
      <c r="G471" s="47"/>
    </row>
    <row r="472" spans="2:7">
      <c r="B472" s="430"/>
      <c r="C472" s="241"/>
      <c r="D472" s="238"/>
      <c r="E472" s="239"/>
      <c r="F472" s="46"/>
      <c r="G472" s="47"/>
    </row>
    <row r="473" spans="2:7">
      <c r="B473" s="430" t="s">
        <v>1305</v>
      </c>
      <c r="C473" s="237" t="s">
        <v>1296</v>
      </c>
      <c r="D473" s="238"/>
      <c r="E473" s="239"/>
      <c r="F473" s="46"/>
      <c r="G473" s="47"/>
    </row>
    <row r="474" spans="2:7" ht="105">
      <c r="B474" s="430"/>
      <c r="C474" s="286" t="s">
        <v>1174</v>
      </c>
      <c r="D474" s="238"/>
      <c r="E474" s="239"/>
      <c r="F474" s="46"/>
      <c r="G474" s="47"/>
    </row>
    <row r="475" spans="2:7" ht="30">
      <c r="B475" s="430"/>
      <c r="C475" s="285" t="s">
        <v>1297</v>
      </c>
      <c r="D475" s="238"/>
      <c r="E475" s="239"/>
      <c r="F475" s="46"/>
      <c r="G475" s="47"/>
    </row>
    <row r="476" spans="2:7" ht="45">
      <c r="B476" s="330"/>
      <c r="C476" s="286" t="s">
        <v>1175</v>
      </c>
      <c r="D476" s="238"/>
      <c r="E476" s="239"/>
      <c r="F476" s="46"/>
      <c r="G476" s="47"/>
    </row>
    <row r="477" spans="2:7" ht="45">
      <c r="B477" s="330"/>
      <c r="C477" s="286" t="s">
        <v>1176</v>
      </c>
      <c r="D477" s="238"/>
      <c r="E477" s="239"/>
      <c r="F477" s="46"/>
      <c r="G477" s="47"/>
    </row>
    <row r="478" spans="2:7">
      <c r="C478" s="240" t="s">
        <v>1147</v>
      </c>
      <c r="D478" s="238"/>
      <c r="E478" s="239"/>
      <c r="F478" s="46"/>
      <c r="G478" s="47"/>
    </row>
    <row r="479" spans="2:7">
      <c r="B479" s="330"/>
      <c r="C479" s="241"/>
      <c r="D479" s="238"/>
      <c r="E479" s="239"/>
      <c r="F479" s="46"/>
      <c r="G479" s="47"/>
    </row>
    <row r="480" spans="2:7" ht="136.5">
      <c r="B480" s="346" t="s">
        <v>1396</v>
      </c>
      <c r="C480" s="402" t="s">
        <v>1697</v>
      </c>
      <c r="D480" s="291"/>
      <c r="E480" s="239"/>
      <c r="F480" s="46"/>
      <c r="G480" s="47"/>
    </row>
    <row r="481" spans="2:7">
      <c r="B481" s="346"/>
      <c r="C481" s="404" t="s">
        <v>1298</v>
      </c>
      <c r="D481" s="291"/>
      <c r="E481" s="239"/>
      <c r="F481" s="46"/>
      <c r="G481" s="47"/>
    </row>
    <row r="482" spans="2:7" ht="18.75">
      <c r="B482" s="346"/>
      <c r="C482" s="282" t="s">
        <v>1278</v>
      </c>
      <c r="D482" s="291" t="s">
        <v>1405</v>
      </c>
      <c r="E482" s="239">
        <v>397</v>
      </c>
      <c r="F482" s="46"/>
      <c r="G482" s="47"/>
    </row>
    <row r="483" spans="2:7">
      <c r="B483" s="346"/>
      <c r="C483" s="303" t="s">
        <v>1299</v>
      </c>
      <c r="D483" s="291"/>
      <c r="E483" s="239"/>
      <c r="F483" s="46"/>
      <c r="G483" s="47"/>
    </row>
    <row r="484" spans="2:7" ht="18.75">
      <c r="B484" s="348"/>
      <c r="C484" s="282" t="s">
        <v>1278</v>
      </c>
      <c r="D484" s="291" t="s">
        <v>1405</v>
      </c>
      <c r="E484" s="239">
        <v>107</v>
      </c>
      <c r="F484" s="46"/>
      <c r="G484" s="47"/>
    </row>
    <row r="485" spans="2:7">
      <c r="C485" s="303" t="s">
        <v>1300</v>
      </c>
      <c r="D485" s="291"/>
      <c r="E485" s="239"/>
      <c r="F485" s="46"/>
      <c r="G485" s="47"/>
    </row>
    <row r="486" spans="2:7" ht="18.75">
      <c r="B486" s="346"/>
      <c r="C486" s="282" t="s">
        <v>1278</v>
      </c>
      <c r="D486" s="291" t="s">
        <v>1405</v>
      </c>
      <c r="E486" s="239">
        <v>150</v>
      </c>
      <c r="F486" s="46"/>
      <c r="G486" s="47"/>
    </row>
    <row r="487" spans="2:7">
      <c r="B487" s="346"/>
      <c r="C487" s="303" t="s">
        <v>1301</v>
      </c>
      <c r="D487" s="291"/>
      <c r="E487" s="239"/>
      <c r="F487" s="46"/>
      <c r="G487" s="47"/>
    </row>
    <row r="488" spans="2:7" ht="18.75">
      <c r="B488" s="346"/>
      <c r="C488" s="282" t="s">
        <v>1278</v>
      </c>
      <c r="D488" s="291" t="s">
        <v>1405</v>
      </c>
      <c r="E488" s="239">
        <v>148</v>
      </c>
      <c r="F488" s="46"/>
      <c r="G488" s="47"/>
    </row>
    <row r="489" spans="2:7">
      <c r="B489" s="346"/>
      <c r="C489" s="303" t="s">
        <v>1302</v>
      </c>
      <c r="D489" s="291"/>
      <c r="E489" s="239"/>
      <c r="F489" s="46"/>
      <c r="G489" s="47"/>
    </row>
    <row r="490" spans="2:7" ht="18.75">
      <c r="B490" s="346"/>
      <c r="C490" s="282" t="s">
        <v>1278</v>
      </c>
      <c r="D490" s="291" t="s">
        <v>1405</v>
      </c>
      <c r="E490" s="239">
        <v>116</v>
      </c>
      <c r="F490" s="48"/>
      <c r="G490" s="47"/>
    </row>
    <row r="491" spans="2:7" ht="18.75">
      <c r="B491" s="346"/>
      <c r="C491" s="303" t="s">
        <v>1574</v>
      </c>
      <c r="D491" s="238" t="s">
        <v>1201</v>
      </c>
      <c r="E491" s="239">
        <v>37</v>
      </c>
      <c r="F491" s="48"/>
      <c r="G491" s="47"/>
    </row>
    <row r="492" spans="2:7" ht="30">
      <c r="B492" s="333"/>
      <c r="C492" s="282" t="s">
        <v>1178</v>
      </c>
      <c r="D492" s="291" t="s">
        <v>1405</v>
      </c>
      <c r="E492" s="239">
        <v>955</v>
      </c>
      <c r="F492" s="46"/>
      <c r="G492" s="47"/>
    </row>
    <row r="493" spans="2:7">
      <c r="B493" s="348"/>
      <c r="C493" s="303"/>
      <c r="D493" s="291"/>
      <c r="E493" s="239"/>
      <c r="F493" s="46"/>
      <c r="G493" s="47"/>
    </row>
    <row r="494" spans="2:7" ht="45.75">
      <c r="B494" s="346" t="s">
        <v>1397</v>
      </c>
      <c r="C494" s="402" t="s">
        <v>1698</v>
      </c>
      <c r="D494" s="291"/>
      <c r="E494" s="239"/>
      <c r="F494" s="46"/>
      <c r="G494" s="47"/>
    </row>
    <row r="495" spans="2:7" ht="30">
      <c r="B495" s="333"/>
      <c r="C495" s="282" t="s">
        <v>1303</v>
      </c>
      <c r="D495" s="291" t="s">
        <v>120</v>
      </c>
      <c r="E495" s="239">
        <v>308</v>
      </c>
      <c r="F495" s="46"/>
      <c r="G495" s="47"/>
    </row>
    <row r="496" spans="2:7" ht="30">
      <c r="B496" s="333"/>
      <c r="C496" s="282" t="s">
        <v>1178</v>
      </c>
      <c r="D496" s="291" t="s">
        <v>120</v>
      </c>
      <c r="E496" s="239">
        <v>308</v>
      </c>
      <c r="F496" s="46"/>
      <c r="G496" s="47"/>
    </row>
    <row r="497" spans="2:9" ht="61.5">
      <c r="B497" s="346" t="s">
        <v>1398</v>
      </c>
      <c r="C497" s="402" t="s">
        <v>1699</v>
      </c>
      <c r="D497" s="291"/>
      <c r="E497" s="239"/>
      <c r="F497" s="46"/>
      <c r="G497" s="47"/>
    </row>
    <row r="498" spans="2:9" ht="30">
      <c r="B498" s="333"/>
      <c r="C498" s="282" t="s">
        <v>1304</v>
      </c>
      <c r="D498" s="291" t="s">
        <v>120</v>
      </c>
      <c r="E498" s="239">
        <v>412</v>
      </c>
      <c r="F498" s="46"/>
      <c r="G498" s="47"/>
    </row>
    <row r="499" spans="2:9" ht="30">
      <c r="B499" s="333"/>
      <c r="C499" s="282" t="s">
        <v>1178</v>
      </c>
      <c r="D499" s="291" t="s">
        <v>120</v>
      </c>
      <c r="E499" s="239">
        <v>412</v>
      </c>
      <c r="F499" s="46"/>
      <c r="G499" s="47"/>
    </row>
    <row r="500" spans="2:9" ht="21" customHeight="1">
      <c r="B500" s="346"/>
      <c r="C500" s="240" t="s">
        <v>1147</v>
      </c>
      <c r="D500" s="238"/>
      <c r="E500" s="239"/>
      <c r="F500" s="46"/>
      <c r="G500" s="47"/>
    </row>
    <row r="501" spans="2:9">
      <c r="B501" s="333"/>
      <c r="C501" s="284"/>
      <c r="D501" s="200"/>
      <c r="E501" s="417"/>
      <c r="F501" s="46"/>
      <c r="G501" s="47"/>
    </row>
    <row r="502" spans="2:9">
      <c r="B502" s="333"/>
      <c r="C502" s="405"/>
      <c r="D502" s="200"/>
      <c r="E502" s="418"/>
      <c r="F502" s="46"/>
      <c r="G502" s="47"/>
      <c r="I502" s="45"/>
    </row>
    <row r="503" spans="2:9">
      <c r="B503" s="333"/>
      <c r="C503" s="194" t="s">
        <v>20</v>
      </c>
      <c r="D503" s="178"/>
      <c r="E503" s="178"/>
      <c r="F503" s="46"/>
      <c r="G503" s="47"/>
      <c r="I503" s="45"/>
    </row>
    <row r="504" spans="2:9">
      <c r="B504" s="333"/>
      <c r="C504" s="194"/>
      <c r="D504" s="178"/>
      <c r="E504" s="178"/>
      <c r="F504" s="46"/>
      <c r="G504" s="47"/>
      <c r="I504" s="45"/>
    </row>
    <row r="505" spans="2:9">
      <c r="B505" s="330" t="s">
        <v>5</v>
      </c>
      <c r="C505" s="4" t="s">
        <v>1179</v>
      </c>
      <c r="D505" s="1"/>
      <c r="E505" s="249"/>
      <c r="F505" s="46"/>
      <c r="G505" s="47"/>
      <c r="I505" s="45"/>
    </row>
    <row r="506" spans="2:9">
      <c r="B506" s="330"/>
      <c r="C506" s="4"/>
      <c r="D506" s="1"/>
      <c r="E506" s="249"/>
      <c r="F506" s="46"/>
      <c r="G506" s="47"/>
      <c r="I506" s="45"/>
    </row>
    <row r="507" spans="2:9" ht="90" customHeight="1">
      <c r="B507" s="330"/>
      <c r="C507" s="283" t="s">
        <v>1399</v>
      </c>
      <c r="D507" s="200"/>
      <c r="E507" s="418"/>
      <c r="F507" s="46"/>
      <c r="G507" s="47"/>
      <c r="I507" s="45"/>
    </row>
    <row r="508" spans="2:9">
      <c r="B508" s="330"/>
      <c r="C508" s="283" t="s">
        <v>1147</v>
      </c>
      <c r="D508" s="200"/>
      <c r="E508" s="418"/>
      <c r="F508" s="46"/>
      <c r="G508" s="47"/>
      <c r="I508" s="45"/>
    </row>
    <row r="509" spans="2:9">
      <c r="B509" s="330"/>
      <c r="C509" s="198"/>
      <c r="D509" s="200"/>
      <c r="E509" s="418"/>
      <c r="F509" s="46"/>
      <c r="G509" s="47"/>
      <c r="I509" s="45"/>
    </row>
    <row r="510" spans="2:9" ht="53.25" customHeight="1">
      <c r="B510" s="330"/>
      <c r="C510" s="198" t="s">
        <v>1700</v>
      </c>
      <c r="D510" s="200"/>
      <c r="E510" s="418"/>
      <c r="F510" s="46"/>
      <c r="G510" s="47"/>
      <c r="I510" s="45"/>
    </row>
    <row r="511" spans="2:9">
      <c r="B511" s="330" t="s">
        <v>6</v>
      </c>
      <c r="C511" s="198" t="s">
        <v>1400</v>
      </c>
      <c r="D511" s="200"/>
      <c r="E511" s="418"/>
      <c r="F511" s="46"/>
      <c r="G511" s="47"/>
      <c r="I511" s="45"/>
    </row>
    <row r="512" spans="2:9" ht="30">
      <c r="B512" s="330"/>
      <c r="C512" s="198" t="s">
        <v>1401</v>
      </c>
      <c r="D512" s="178"/>
      <c r="E512" s="178"/>
      <c r="F512" s="46"/>
      <c r="G512" s="47"/>
      <c r="I512" s="45"/>
    </row>
    <row r="513" spans="2:9" ht="18">
      <c r="B513" s="330"/>
      <c r="D513" s="393" t="s">
        <v>1143</v>
      </c>
      <c r="E513" s="178">
        <v>44</v>
      </c>
      <c r="F513" s="46"/>
      <c r="G513" s="47"/>
      <c r="I513" s="45"/>
    </row>
    <row r="514" spans="2:9" ht="30">
      <c r="B514" s="330"/>
      <c r="C514" s="198" t="s">
        <v>1150</v>
      </c>
      <c r="D514" s="394"/>
      <c r="E514" s="178"/>
      <c r="F514" s="46"/>
      <c r="G514" s="47"/>
      <c r="I514" s="45"/>
    </row>
    <row r="515" spans="2:9" ht="18">
      <c r="B515" s="330"/>
      <c r="C515" s="180"/>
      <c r="D515" s="393" t="s">
        <v>1143</v>
      </c>
      <c r="E515" s="178">
        <v>44</v>
      </c>
      <c r="F515" s="46"/>
      <c r="G515" s="47"/>
      <c r="I515" s="45"/>
    </row>
    <row r="516" spans="2:9">
      <c r="B516" s="330"/>
      <c r="C516" s="180"/>
      <c r="D516" s="394"/>
      <c r="E516" s="178"/>
      <c r="F516" s="46"/>
      <c r="G516" s="47"/>
      <c r="I516" s="45"/>
    </row>
    <row r="517" spans="2:9">
      <c r="B517" s="330" t="s">
        <v>11</v>
      </c>
      <c r="C517" s="198" t="s">
        <v>1402</v>
      </c>
      <c r="D517" s="394"/>
      <c r="E517" s="178"/>
      <c r="F517" s="46"/>
      <c r="G517" s="47"/>
      <c r="I517" s="45"/>
    </row>
    <row r="518" spans="2:9" ht="30">
      <c r="B518" s="330"/>
      <c r="C518" s="198" t="s">
        <v>1403</v>
      </c>
      <c r="D518" s="394"/>
      <c r="E518" s="178"/>
      <c r="F518" s="46"/>
      <c r="G518" s="47"/>
      <c r="I518" s="45"/>
    </row>
    <row r="519" spans="2:9" ht="18">
      <c r="B519" s="330"/>
      <c r="C519" s="180"/>
      <c r="D519" s="393" t="s">
        <v>1143</v>
      </c>
      <c r="E519" s="178">
        <v>12</v>
      </c>
      <c r="F519" s="46"/>
      <c r="G519" s="47"/>
      <c r="I519" s="45"/>
    </row>
    <row r="520" spans="2:9" ht="30">
      <c r="B520" s="330"/>
      <c r="C520" s="198" t="s">
        <v>1150</v>
      </c>
      <c r="D520" s="394"/>
      <c r="E520" s="178"/>
      <c r="F520" s="46"/>
      <c r="G520" s="47"/>
      <c r="I520" s="45"/>
    </row>
    <row r="521" spans="2:9" ht="18">
      <c r="B521" s="330"/>
      <c r="C521" s="180"/>
      <c r="D521" s="393" t="s">
        <v>1143</v>
      </c>
      <c r="E521" s="178">
        <v>12</v>
      </c>
      <c r="F521" s="46"/>
      <c r="G521" s="47"/>
      <c r="I521" s="45"/>
    </row>
    <row r="522" spans="2:9">
      <c r="B522" s="330"/>
      <c r="C522" s="180"/>
      <c r="D522" s="178"/>
      <c r="E522" s="178"/>
      <c r="F522" s="46"/>
      <c r="G522" s="47"/>
      <c r="I522" s="45"/>
    </row>
    <row r="523" spans="2:9" ht="95.25">
      <c r="B523" s="346" t="s">
        <v>1306</v>
      </c>
      <c r="C523" s="301" t="s">
        <v>1701</v>
      </c>
      <c r="D523" s="178"/>
      <c r="E523" s="178"/>
      <c r="F523" s="46"/>
      <c r="G523" s="47"/>
      <c r="I523" s="45"/>
    </row>
    <row r="524" spans="2:9" ht="30">
      <c r="B524" s="346"/>
      <c r="C524" s="290" t="s">
        <v>1403</v>
      </c>
      <c r="D524" s="178"/>
      <c r="E524" s="178"/>
      <c r="F524" s="46"/>
      <c r="G524" s="47"/>
      <c r="I524" s="45"/>
    </row>
    <row r="525" spans="2:9" ht="18">
      <c r="B525" s="346"/>
      <c r="C525" s="301"/>
      <c r="D525" s="393" t="s">
        <v>1143</v>
      </c>
      <c r="E525" s="178">
        <v>103</v>
      </c>
      <c r="F525" s="46"/>
      <c r="G525" s="47"/>
      <c r="I525" s="45"/>
    </row>
    <row r="526" spans="2:9" ht="30">
      <c r="B526" s="330"/>
      <c r="C526" s="198" t="s">
        <v>1150</v>
      </c>
      <c r="D526" s="178"/>
      <c r="E526" s="178"/>
      <c r="F526" s="46"/>
      <c r="G526" s="47"/>
      <c r="I526" s="45"/>
    </row>
    <row r="527" spans="2:9" ht="18">
      <c r="B527" s="330"/>
      <c r="C527" s="180"/>
      <c r="D527" s="393" t="s">
        <v>1143</v>
      </c>
      <c r="E527" s="289">
        <v>103</v>
      </c>
      <c r="F527" s="46"/>
      <c r="G527" s="47"/>
      <c r="I527" s="45"/>
    </row>
    <row r="528" spans="2:9" ht="95.25">
      <c r="B528" s="330"/>
      <c r="C528" s="301" t="s">
        <v>1702</v>
      </c>
      <c r="D528" s="200"/>
      <c r="E528" s="418"/>
      <c r="F528" s="46"/>
      <c r="G528" s="47"/>
      <c r="I528" s="45"/>
    </row>
    <row r="529" spans="2:9">
      <c r="B529" s="330"/>
      <c r="C529" s="301" t="s">
        <v>1575</v>
      </c>
      <c r="D529" s="200"/>
      <c r="E529" s="418"/>
      <c r="F529" s="46"/>
      <c r="G529" s="47" t="s">
        <v>1576</v>
      </c>
      <c r="I529" s="45"/>
    </row>
    <row r="530" spans="2:9" ht="18">
      <c r="B530" s="330"/>
      <c r="C530" s="301"/>
      <c r="D530" s="393" t="s">
        <v>1143</v>
      </c>
      <c r="E530" s="289">
        <v>40</v>
      </c>
      <c r="F530" s="46"/>
      <c r="G530" s="47"/>
      <c r="I530" s="45"/>
    </row>
    <row r="531" spans="2:9" ht="30">
      <c r="B531" s="330"/>
      <c r="C531" s="301" t="s">
        <v>1150</v>
      </c>
      <c r="D531" s="200"/>
      <c r="E531" s="418"/>
      <c r="F531" s="46"/>
      <c r="G531" s="47"/>
      <c r="I531" s="45"/>
    </row>
    <row r="532" spans="2:9" ht="18">
      <c r="B532" s="330"/>
      <c r="C532" s="301"/>
      <c r="D532" s="393" t="s">
        <v>1143</v>
      </c>
      <c r="E532" s="289">
        <v>40</v>
      </c>
      <c r="F532" s="46"/>
      <c r="G532" s="47"/>
      <c r="I532" s="45"/>
    </row>
    <row r="533" spans="2:9">
      <c r="B533" s="330"/>
      <c r="C533" s="301"/>
      <c r="D533" s="200"/>
      <c r="E533" s="418"/>
      <c r="F533" s="46"/>
      <c r="G533" s="47"/>
      <c r="I533" s="45"/>
    </row>
    <row r="534" spans="2:9" ht="30.75">
      <c r="B534" s="346" t="s">
        <v>1404</v>
      </c>
      <c r="C534" s="406" t="s">
        <v>1703</v>
      </c>
      <c r="D534" s="200"/>
      <c r="E534" s="418"/>
      <c r="F534" s="46"/>
      <c r="G534" s="47"/>
      <c r="I534" s="45"/>
    </row>
    <row r="535" spans="2:9">
      <c r="B535" s="330"/>
      <c r="C535" s="282" t="s">
        <v>1279</v>
      </c>
      <c r="D535" s="200"/>
      <c r="E535" s="418"/>
      <c r="F535" s="46"/>
      <c r="G535" s="47"/>
      <c r="I535" s="45"/>
    </row>
    <row r="536" spans="2:9">
      <c r="B536" s="330"/>
      <c r="C536" s="407"/>
      <c r="D536" s="291" t="s">
        <v>120</v>
      </c>
      <c r="E536" s="289">
        <v>40</v>
      </c>
      <c r="F536" s="46"/>
      <c r="G536" s="47"/>
      <c r="I536" s="45"/>
    </row>
    <row r="537" spans="2:9" ht="30">
      <c r="B537" s="330"/>
      <c r="C537" s="282" t="s">
        <v>1150</v>
      </c>
      <c r="D537" s="200"/>
      <c r="E537" s="289"/>
      <c r="F537" s="46"/>
      <c r="G537" s="47"/>
      <c r="I537" s="45"/>
    </row>
    <row r="538" spans="2:9">
      <c r="B538" s="330"/>
      <c r="C538" s="407"/>
      <c r="D538" s="291" t="s">
        <v>120</v>
      </c>
      <c r="E538" s="289">
        <v>40</v>
      </c>
      <c r="F538" s="46"/>
      <c r="G538" s="47"/>
      <c r="I538" s="45"/>
    </row>
    <row r="539" spans="2:9">
      <c r="B539" s="330"/>
      <c r="C539" s="180"/>
      <c r="D539" s="200"/>
      <c r="E539" s="418"/>
      <c r="F539" s="46"/>
      <c r="G539" s="47"/>
      <c r="I539" s="45"/>
    </row>
    <row r="540" spans="2:9">
      <c r="B540" s="330"/>
      <c r="C540" s="194" t="s">
        <v>20</v>
      </c>
      <c r="D540" s="178"/>
      <c r="E540" s="178"/>
      <c r="F540" s="46"/>
      <c r="G540" s="47"/>
      <c r="I540" s="45"/>
    </row>
    <row r="541" spans="2:9">
      <c r="B541" s="335"/>
      <c r="C541" s="1"/>
      <c r="D541" s="1"/>
      <c r="E541" s="249"/>
      <c r="F541" s="46"/>
      <c r="G541" s="47"/>
      <c r="I541" s="45"/>
    </row>
    <row r="542" spans="2:9">
      <c r="B542" s="330" t="s">
        <v>85</v>
      </c>
      <c r="C542" s="4" t="s">
        <v>33</v>
      </c>
      <c r="D542" s="1"/>
      <c r="E542" s="249"/>
      <c r="F542" s="46"/>
      <c r="G542" s="47"/>
      <c r="I542" s="45"/>
    </row>
    <row r="543" spans="2:9">
      <c r="B543" s="330"/>
      <c r="C543" s="4"/>
      <c r="D543" s="1"/>
      <c r="E543" s="249"/>
      <c r="F543" s="46"/>
      <c r="G543" s="47"/>
      <c r="I543" s="45"/>
    </row>
    <row r="544" spans="2:9" ht="50.25" customHeight="1">
      <c r="B544" s="330"/>
      <c r="C544" s="171" t="s">
        <v>313</v>
      </c>
      <c r="D544" s="2"/>
      <c r="E544" s="416"/>
      <c r="F544" s="46"/>
      <c r="G544" s="47"/>
      <c r="I544" s="45"/>
    </row>
    <row r="545" spans="2:9" ht="63">
      <c r="B545" s="330"/>
      <c r="C545" s="171" t="s">
        <v>314</v>
      </c>
      <c r="D545" s="2"/>
      <c r="E545" s="416"/>
      <c r="F545" s="46"/>
      <c r="G545" s="47"/>
      <c r="I545" s="45"/>
    </row>
    <row r="546" spans="2:9" ht="31.5">
      <c r="B546" s="330"/>
      <c r="C546" s="171" t="s">
        <v>315</v>
      </c>
      <c r="D546" s="2"/>
      <c r="E546" s="416"/>
      <c r="F546" s="46"/>
      <c r="G546" s="47"/>
      <c r="I546" s="45"/>
    </row>
    <row r="547" spans="2:9" ht="139.5" customHeight="1">
      <c r="B547" s="330"/>
      <c r="C547" s="171" t="s">
        <v>1182</v>
      </c>
      <c r="D547" s="2"/>
      <c r="E547" s="416"/>
      <c r="F547" s="46"/>
      <c r="G547" s="47"/>
      <c r="I547" s="45"/>
    </row>
    <row r="548" spans="2:9">
      <c r="B548" s="330"/>
      <c r="C548" s="171" t="s">
        <v>1147</v>
      </c>
      <c r="D548" s="2"/>
      <c r="E548" s="416"/>
      <c r="F548" s="46"/>
      <c r="G548" s="47"/>
      <c r="I548" s="45"/>
    </row>
    <row r="549" spans="2:9">
      <c r="B549" s="330"/>
      <c r="C549" s="4"/>
      <c r="D549" s="1"/>
      <c r="E549" s="249"/>
      <c r="F549" s="46"/>
      <c r="G549" s="47"/>
      <c r="I549" s="45"/>
    </row>
    <row r="550" spans="2:9" ht="78.75" customHeight="1">
      <c r="B550" s="333" t="s">
        <v>1323</v>
      </c>
      <c r="C550" s="198" t="s">
        <v>191</v>
      </c>
      <c r="D550" s="202"/>
      <c r="E550" s="202"/>
      <c r="F550" s="46"/>
      <c r="G550" s="47"/>
      <c r="I550" s="45"/>
    </row>
    <row r="551" spans="2:9" ht="18">
      <c r="B551" s="333"/>
      <c r="C551" s="180"/>
      <c r="D551" s="393" t="s">
        <v>1143</v>
      </c>
      <c r="E551" s="178">
        <v>2754.46</v>
      </c>
      <c r="F551" s="46"/>
      <c r="G551" s="47"/>
      <c r="I551" s="45"/>
    </row>
    <row r="552" spans="2:9">
      <c r="B552" s="333"/>
      <c r="C552" s="180"/>
      <c r="D552" s="178"/>
      <c r="E552" s="178"/>
      <c r="F552" s="46"/>
      <c r="G552" s="47"/>
      <c r="I552" s="45"/>
    </row>
    <row r="553" spans="2:9" ht="94.5" customHeight="1">
      <c r="B553" s="333" t="s">
        <v>1324</v>
      </c>
      <c r="C553" s="198" t="s">
        <v>1704</v>
      </c>
      <c r="D553" s="202"/>
      <c r="E553" s="202"/>
      <c r="F553" s="46"/>
      <c r="G553" s="47"/>
      <c r="I553" s="45"/>
    </row>
    <row r="554" spans="2:9" ht="18">
      <c r="B554" s="333"/>
      <c r="C554" s="180"/>
      <c r="D554" s="393" t="s">
        <v>1143</v>
      </c>
      <c r="E554" s="178">
        <v>1404.33</v>
      </c>
      <c r="F554" s="46"/>
      <c r="G554" s="47"/>
    </row>
    <row r="555" spans="2:9">
      <c r="B555" s="333"/>
      <c r="C555" s="188"/>
      <c r="D555" s="178"/>
      <c r="E555" s="178"/>
      <c r="F555" s="46"/>
      <c r="G555" s="47"/>
    </row>
    <row r="556" spans="2:9" ht="30">
      <c r="B556" s="333" t="s">
        <v>1325</v>
      </c>
      <c r="C556" s="198" t="s">
        <v>116</v>
      </c>
      <c r="D556" s="178"/>
      <c r="E556" s="178"/>
      <c r="F556" s="46"/>
      <c r="G556" s="47"/>
    </row>
    <row r="557" spans="2:9" ht="18">
      <c r="B557" s="333"/>
      <c r="C557" s="180"/>
      <c r="D557" s="393" t="s">
        <v>1143</v>
      </c>
      <c r="E557" s="178">
        <v>1415.43</v>
      </c>
      <c r="F557" s="46"/>
      <c r="G557" s="47"/>
    </row>
    <row r="558" spans="2:9">
      <c r="B558" s="333"/>
      <c r="C558" s="180"/>
      <c r="D558" s="178"/>
      <c r="E558" s="178"/>
      <c r="F558" s="46"/>
      <c r="G558" s="47"/>
    </row>
    <row r="559" spans="2:9" ht="80.25" customHeight="1">
      <c r="B559" s="333" t="s">
        <v>1326</v>
      </c>
      <c r="C559" s="195" t="s">
        <v>133</v>
      </c>
      <c r="D559" s="178"/>
      <c r="E559" s="178"/>
      <c r="F559" s="46"/>
      <c r="G559" s="47"/>
    </row>
    <row r="560" spans="2:9" ht="18">
      <c r="B560" s="333"/>
      <c r="C560" s="180"/>
      <c r="D560" s="393" t="s">
        <v>1143</v>
      </c>
      <c r="E560" s="178">
        <v>129.4</v>
      </c>
      <c r="F560" s="46"/>
      <c r="G560" s="47"/>
    </row>
    <row r="561" spans="2:7">
      <c r="B561" s="333"/>
      <c r="C561" s="180"/>
      <c r="D561" s="178"/>
      <c r="E561" s="178"/>
      <c r="F561" s="46"/>
      <c r="G561" s="47"/>
    </row>
    <row r="562" spans="2:7" ht="50.25" customHeight="1">
      <c r="B562" s="333" t="s">
        <v>1327</v>
      </c>
      <c r="C562" s="195" t="s">
        <v>1462</v>
      </c>
      <c r="D562" s="178"/>
      <c r="E562" s="178"/>
      <c r="F562" s="46"/>
      <c r="G562" s="47"/>
    </row>
    <row r="563" spans="2:7" ht="18">
      <c r="B563" s="333"/>
      <c r="C563" s="180"/>
      <c r="D563" s="393" t="s">
        <v>1143</v>
      </c>
      <c r="E563" s="178">
        <v>76.52</v>
      </c>
      <c r="F563" s="46"/>
      <c r="G563" s="47"/>
    </row>
    <row r="564" spans="2:7">
      <c r="B564" s="333"/>
      <c r="C564" s="180"/>
      <c r="D564" s="178"/>
      <c r="E564" s="178"/>
      <c r="F564" s="46"/>
      <c r="G564" s="47"/>
    </row>
    <row r="565" spans="2:7" ht="51.75" customHeight="1">
      <c r="B565" s="333" t="s">
        <v>1328</v>
      </c>
      <c r="C565" s="195" t="s">
        <v>127</v>
      </c>
      <c r="D565" s="178"/>
      <c r="E565" s="178"/>
      <c r="F565" s="46"/>
      <c r="G565" s="47"/>
    </row>
    <row r="566" spans="2:7" ht="18">
      <c r="B566" s="333"/>
      <c r="C566" s="180"/>
      <c r="D566" s="393" t="s">
        <v>1143</v>
      </c>
      <c r="E566" s="178">
        <v>136.35</v>
      </c>
      <c r="F566" s="46"/>
      <c r="G566" s="47"/>
    </row>
    <row r="567" spans="2:7">
      <c r="B567" s="333"/>
      <c r="C567" s="180"/>
      <c r="D567" s="178"/>
      <c r="E567" s="178"/>
      <c r="F567" s="46"/>
      <c r="G567" s="47"/>
    </row>
    <row r="568" spans="2:7" ht="63.75" customHeight="1">
      <c r="B568" s="333" t="s">
        <v>1329</v>
      </c>
      <c r="C568" s="195" t="s">
        <v>264</v>
      </c>
      <c r="D568" s="178"/>
      <c r="E568" s="178"/>
      <c r="F568" s="46"/>
      <c r="G568" s="47"/>
    </row>
    <row r="569" spans="2:7" ht="18">
      <c r="B569" s="333"/>
      <c r="C569" s="180"/>
      <c r="D569" s="393" t="s">
        <v>1143</v>
      </c>
      <c r="E569" s="178">
        <v>209.02</v>
      </c>
      <c r="F569" s="46"/>
      <c r="G569" s="47"/>
    </row>
    <row r="570" spans="2:7">
      <c r="B570" s="333"/>
      <c r="C570" s="180"/>
      <c r="D570" s="178"/>
      <c r="E570" s="178"/>
      <c r="F570" s="46"/>
      <c r="G570" s="47"/>
    </row>
    <row r="571" spans="2:7" ht="45">
      <c r="B571" s="333" t="s">
        <v>1577</v>
      </c>
      <c r="C571" s="232" t="s">
        <v>1578</v>
      </c>
      <c r="D571" s="392"/>
      <c r="E571" s="178"/>
      <c r="F571" s="46"/>
      <c r="G571" s="47"/>
    </row>
    <row r="572" spans="2:7" ht="18">
      <c r="B572" s="395"/>
      <c r="C572" s="232"/>
      <c r="D572" s="393" t="s">
        <v>1143</v>
      </c>
      <c r="E572" s="178">
        <v>15</v>
      </c>
      <c r="F572" s="46"/>
      <c r="G572" s="47"/>
    </row>
    <row r="573" spans="2:7">
      <c r="B573" s="395"/>
      <c r="C573" s="232"/>
      <c r="D573" s="396"/>
      <c r="E573" s="178"/>
      <c r="F573" s="46"/>
      <c r="G573" s="47"/>
    </row>
    <row r="574" spans="2:7">
      <c r="B574" s="333"/>
      <c r="C574" s="194" t="s">
        <v>20</v>
      </c>
      <c r="D574" s="178"/>
      <c r="E574" s="178"/>
      <c r="F574" s="46"/>
      <c r="G574" s="47"/>
    </row>
    <row r="575" spans="2:7">
      <c r="B575" s="333"/>
      <c r="C575" s="180"/>
      <c r="D575" s="178"/>
      <c r="E575" s="178"/>
      <c r="F575" s="46"/>
      <c r="G575" s="47"/>
    </row>
    <row r="576" spans="2:7">
      <c r="B576" s="333" t="s">
        <v>10</v>
      </c>
      <c r="C576" s="237" t="s">
        <v>1180</v>
      </c>
      <c r="D576" s="238"/>
      <c r="E576" s="239"/>
      <c r="F576" s="46"/>
      <c r="G576" s="47"/>
    </row>
    <row r="577" spans="2:7">
      <c r="B577" s="333"/>
      <c r="C577" s="241"/>
      <c r="D577" s="238"/>
      <c r="E577" s="239"/>
      <c r="F577" s="46"/>
      <c r="G577" s="47"/>
    </row>
    <row r="578" spans="2:7" ht="83.25" customHeight="1">
      <c r="B578" s="333"/>
      <c r="C578" s="288" t="s">
        <v>1314</v>
      </c>
      <c r="D578" s="238"/>
      <c r="E578" s="239"/>
      <c r="F578" s="46"/>
      <c r="G578" s="47"/>
    </row>
    <row r="579" spans="2:7">
      <c r="B579" s="333"/>
      <c r="C579" s="237" t="s">
        <v>1147</v>
      </c>
      <c r="D579" s="238"/>
      <c r="E579" s="239"/>
      <c r="F579" s="46"/>
      <c r="G579" s="47"/>
    </row>
    <row r="580" spans="2:7">
      <c r="B580" s="333"/>
      <c r="C580" s="241"/>
      <c r="D580" s="238"/>
      <c r="E580" s="239"/>
      <c r="F580" s="46"/>
      <c r="G580" s="47"/>
    </row>
    <row r="581" spans="2:7" ht="45.75">
      <c r="B581" s="333" t="s">
        <v>1183</v>
      </c>
      <c r="C581" s="301" t="s">
        <v>1705</v>
      </c>
      <c r="D581" s="291"/>
      <c r="E581" s="239"/>
      <c r="F581" s="46"/>
      <c r="G581" s="47"/>
    </row>
    <row r="582" spans="2:7" ht="45">
      <c r="B582" s="333"/>
      <c r="C582" s="301" t="s">
        <v>1307</v>
      </c>
      <c r="D582" s="291"/>
      <c r="E582" s="239"/>
      <c r="F582" s="46"/>
      <c r="G582" s="47"/>
    </row>
    <row r="583" spans="2:7" ht="18">
      <c r="B583" s="333"/>
      <c r="C583" s="301" t="s">
        <v>1706</v>
      </c>
      <c r="D583" s="291"/>
      <c r="E583" s="239"/>
      <c r="F583" s="46"/>
      <c r="G583" s="47"/>
    </row>
    <row r="584" spans="2:7">
      <c r="B584" s="333"/>
      <c r="C584" s="301" t="s">
        <v>1308</v>
      </c>
      <c r="D584" s="291"/>
      <c r="E584" s="239"/>
      <c r="F584" s="46"/>
      <c r="G584" s="47"/>
    </row>
    <row r="585" spans="2:7">
      <c r="B585" s="333"/>
      <c r="C585" s="301" t="s">
        <v>1309</v>
      </c>
      <c r="D585" s="291"/>
      <c r="E585" s="239"/>
      <c r="F585" s="46"/>
      <c r="G585" s="47"/>
    </row>
    <row r="586" spans="2:7">
      <c r="B586" s="333"/>
      <c r="C586" s="301" t="s">
        <v>1310</v>
      </c>
      <c r="D586" s="291"/>
      <c r="E586" s="239"/>
      <c r="F586" s="46"/>
      <c r="G586" s="47"/>
    </row>
    <row r="587" spans="2:7" ht="30">
      <c r="B587" s="333"/>
      <c r="C587" s="282" t="s">
        <v>1181</v>
      </c>
      <c r="D587" s="291"/>
      <c r="E587" s="239"/>
      <c r="F587" s="46"/>
      <c r="G587" s="47"/>
    </row>
    <row r="588" spans="2:7" ht="46.5" customHeight="1">
      <c r="B588" s="333"/>
      <c r="C588" s="282" t="s">
        <v>1150</v>
      </c>
      <c r="D588" s="291" t="s">
        <v>1405</v>
      </c>
      <c r="E588" s="239">
        <v>140</v>
      </c>
      <c r="F588" s="46"/>
      <c r="G588" s="47"/>
    </row>
    <row r="589" spans="2:7">
      <c r="B589" s="333" t="s">
        <v>1184</v>
      </c>
      <c r="C589" s="403" t="s">
        <v>1311</v>
      </c>
      <c r="D589" s="291"/>
      <c r="E589" s="239"/>
      <c r="F589" s="46"/>
      <c r="G589" s="47"/>
    </row>
    <row r="590" spans="2:7" ht="28.5" customHeight="1">
      <c r="B590" s="333"/>
      <c r="C590" s="403" t="s">
        <v>1312</v>
      </c>
      <c r="D590" s="291"/>
      <c r="E590" s="239"/>
      <c r="F590" s="46"/>
      <c r="G590" s="47"/>
    </row>
    <row r="591" spans="2:7" ht="30">
      <c r="B591" s="333"/>
      <c r="C591" s="282" t="s">
        <v>1181</v>
      </c>
      <c r="D591" s="291"/>
      <c r="E591" s="239"/>
      <c r="F591" s="46"/>
      <c r="G591" s="47"/>
    </row>
    <row r="592" spans="2:7" ht="30">
      <c r="B592" s="333"/>
      <c r="C592" s="282" t="s">
        <v>1150</v>
      </c>
      <c r="D592" s="291" t="s">
        <v>1405</v>
      </c>
      <c r="E592" s="239">
        <v>327.5</v>
      </c>
      <c r="F592" s="46"/>
      <c r="G592" s="47"/>
    </row>
    <row r="593" spans="2:7">
      <c r="B593" s="333" t="s">
        <v>1185</v>
      </c>
      <c r="C593" s="403" t="s">
        <v>1313</v>
      </c>
      <c r="D593" s="291"/>
      <c r="E593" s="239"/>
      <c r="F593" s="46"/>
      <c r="G593" s="47"/>
    </row>
    <row r="594" spans="2:7" ht="30">
      <c r="B594" s="333"/>
      <c r="C594" s="282" t="s">
        <v>1181</v>
      </c>
      <c r="D594" s="291"/>
      <c r="E594" s="239"/>
      <c r="F594" s="46"/>
      <c r="G594" s="47"/>
    </row>
    <row r="595" spans="2:7" ht="30">
      <c r="B595" s="333"/>
      <c r="C595" s="282" t="s">
        <v>1150</v>
      </c>
      <c r="D595" s="291" t="s">
        <v>1405</v>
      </c>
      <c r="E595" s="239">
        <v>16</v>
      </c>
      <c r="F595" s="46"/>
      <c r="G595" s="47"/>
    </row>
    <row r="596" spans="2:7">
      <c r="B596" s="333"/>
      <c r="C596" s="194"/>
      <c r="D596" s="292"/>
      <c r="E596" s="178"/>
      <c r="F596" s="46"/>
      <c r="G596" s="47"/>
    </row>
    <row r="597" spans="2:7">
      <c r="B597" s="333"/>
      <c r="C597" s="194" t="s">
        <v>20</v>
      </c>
      <c r="D597" s="178"/>
      <c r="E597" s="178"/>
      <c r="F597" s="46"/>
      <c r="G597" s="47"/>
    </row>
    <row r="598" spans="2:7">
      <c r="B598" s="335"/>
      <c r="C598" s="1"/>
      <c r="D598" s="1"/>
      <c r="E598" s="249"/>
      <c r="F598" s="46"/>
      <c r="G598" s="47"/>
    </row>
    <row r="599" spans="2:7">
      <c r="B599" s="330" t="s">
        <v>86</v>
      </c>
      <c r="C599" s="4" t="s">
        <v>178</v>
      </c>
      <c r="D599" s="1"/>
      <c r="E599" s="249"/>
      <c r="F599" s="46"/>
      <c r="G599" s="47"/>
    </row>
    <row r="600" spans="2:7">
      <c r="B600" s="330"/>
      <c r="C600" s="4"/>
      <c r="D600" s="1"/>
      <c r="E600" s="249"/>
      <c r="F600" s="46"/>
      <c r="G600" s="47"/>
    </row>
    <row r="601" spans="2:7">
      <c r="B601" s="330"/>
      <c r="C601" s="203" t="s">
        <v>291</v>
      </c>
      <c r="D601" s="1"/>
      <c r="E601" s="249"/>
      <c r="F601" s="46"/>
      <c r="G601" s="47"/>
    </row>
    <row r="602" spans="2:7" ht="97.5" customHeight="1">
      <c r="B602" s="330"/>
      <c r="C602" s="204" t="s">
        <v>1186</v>
      </c>
      <c r="D602" s="1"/>
      <c r="E602" s="249"/>
      <c r="F602" s="46"/>
      <c r="G602" s="47"/>
    </row>
    <row r="603" spans="2:7" ht="63">
      <c r="B603" s="330"/>
      <c r="C603" s="204" t="s">
        <v>1187</v>
      </c>
      <c r="D603" s="1"/>
      <c r="E603" s="249"/>
      <c r="F603" s="46"/>
      <c r="G603" s="47"/>
    </row>
    <row r="604" spans="2:7">
      <c r="B604" s="330"/>
      <c r="C604" s="204" t="s">
        <v>1147</v>
      </c>
      <c r="D604" s="1"/>
      <c r="E604" s="249"/>
      <c r="F604" s="46"/>
      <c r="G604" s="47"/>
    </row>
    <row r="605" spans="2:7">
      <c r="B605" s="330"/>
      <c r="C605" s="408"/>
      <c r="D605" s="1"/>
      <c r="E605" s="249"/>
      <c r="F605" s="117"/>
      <c r="G605" s="118"/>
    </row>
    <row r="606" spans="2:7" ht="163.5" customHeight="1">
      <c r="B606" s="350" t="s">
        <v>1188</v>
      </c>
      <c r="C606" s="203" t="s">
        <v>195</v>
      </c>
      <c r="D606" s="205"/>
      <c r="E606" s="255"/>
      <c r="F606" s="46"/>
      <c r="G606" s="47"/>
    </row>
    <row r="607" spans="2:7">
      <c r="B607" s="351"/>
      <c r="C607" s="206" t="s">
        <v>138</v>
      </c>
      <c r="D607" s="205"/>
      <c r="E607" s="255"/>
      <c r="F607" s="46"/>
      <c r="G607" s="47"/>
    </row>
    <row r="608" spans="2:7">
      <c r="B608" s="352"/>
      <c r="C608" s="201"/>
      <c r="D608" s="397" t="s">
        <v>63</v>
      </c>
      <c r="E608" s="256">
        <v>21</v>
      </c>
      <c r="F608" s="46"/>
      <c r="G608" s="47"/>
    </row>
    <row r="609" spans="2:7">
      <c r="B609" s="352"/>
      <c r="C609" s="201"/>
      <c r="D609" s="208"/>
      <c r="E609" s="256"/>
      <c r="F609" s="46"/>
      <c r="G609" s="47"/>
    </row>
    <row r="610" spans="2:7" ht="90">
      <c r="B610" s="350" t="s">
        <v>154</v>
      </c>
      <c r="C610" s="203" t="s">
        <v>218</v>
      </c>
      <c r="D610" s="205"/>
      <c r="E610" s="255"/>
      <c r="F610" s="46"/>
      <c r="G610" s="47"/>
    </row>
    <row r="611" spans="2:7">
      <c r="B611" s="351"/>
      <c r="C611" s="206" t="s">
        <v>219</v>
      </c>
      <c r="D611" s="205"/>
      <c r="E611" s="255"/>
      <c r="F611" s="46"/>
      <c r="G611" s="47"/>
    </row>
    <row r="612" spans="2:7">
      <c r="B612" s="352"/>
      <c r="C612" s="201"/>
      <c r="D612" s="397" t="s">
        <v>63</v>
      </c>
      <c r="E612" s="256">
        <v>3</v>
      </c>
      <c r="F612" s="46"/>
      <c r="G612" s="47"/>
    </row>
    <row r="613" spans="2:7">
      <c r="B613" s="352"/>
      <c r="C613" s="201"/>
      <c r="D613" s="208"/>
      <c r="E613" s="256"/>
      <c r="F613" s="46"/>
      <c r="G613" s="47"/>
    </row>
    <row r="614" spans="2:7" ht="90">
      <c r="B614" s="350" t="s">
        <v>167</v>
      </c>
      <c r="C614" s="203" t="s">
        <v>1318</v>
      </c>
      <c r="D614" s="205"/>
      <c r="E614" s="255"/>
      <c r="F614" s="46"/>
      <c r="G614" s="47"/>
    </row>
    <row r="615" spans="2:7">
      <c r="B615" s="351"/>
      <c r="C615" s="206" t="s">
        <v>219</v>
      </c>
      <c r="D615" s="205"/>
      <c r="E615" s="255"/>
      <c r="F615" s="46"/>
      <c r="G615" s="47"/>
    </row>
    <row r="616" spans="2:7">
      <c r="B616" s="352"/>
      <c r="C616" s="201"/>
      <c r="D616" s="397" t="s">
        <v>63</v>
      </c>
      <c r="E616" s="256">
        <v>2</v>
      </c>
      <c r="F616" s="46"/>
      <c r="G616" s="47"/>
    </row>
    <row r="617" spans="2:7">
      <c r="B617" s="352"/>
      <c r="C617" s="201"/>
      <c r="D617" s="208"/>
      <c r="E617" s="256"/>
      <c r="F617" s="46"/>
      <c r="G617" s="47"/>
    </row>
    <row r="618" spans="2:7" ht="90">
      <c r="B618" s="350" t="s">
        <v>1330</v>
      </c>
      <c r="C618" s="203" t="s">
        <v>217</v>
      </c>
      <c r="D618" s="205"/>
      <c r="E618" s="255"/>
      <c r="F618" s="46"/>
      <c r="G618" s="47"/>
    </row>
    <row r="619" spans="2:7">
      <c r="B619" s="351"/>
      <c r="C619" s="206" t="s">
        <v>216</v>
      </c>
      <c r="D619" s="205"/>
      <c r="E619" s="255"/>
      <c r="F619" s="46"/>
      <c r="G619" s="47"/>
    </row>
    <row r="620" spans="2:7">
      <c r="B620" s="352"/>
      <c r="C620" s="201"/>
      <c r="D620" s="397" t="s">
        <v>63</v>
      </c>
      <c r="E620" s="256">
        <v>2</v>
      </c>
      <c r="F620" s="46"/>
      <c r="G620" s="47"/>
    </row>
    <row r="621" spans="2:7" ht="10.5" customHeight="1">
      <c r="B621" s="352"/>
      <c r="C621" s="201"/>
      <c r="D621" s="208"/>
      <c r="E621" s="256"/>
      <c r="F621" s="46"/>
      <c r="G621" s="47"/>
    </row>
    <row r="622" spans="2:7" ht="131.25" customHeight="1">
      <c r="B622" s="350" t="s">
        <v>1331</v>
      </c>
      <c r="C622" s="203" t="s">
        <v>197</v>
      </c>
      <c r="D622" s="208"/>
      <c r="E622" s="256"/>
      <c r="F622" s="46"/>
      <c r="G622" s="47"/>
    </row>
    <row r="623" spans="2:7" ht="22.5" customHeight="1">
      <c r="B623" s="350"/>
      <c r="C623" s="206" t="s">
        <v>145</v>
      </c>
      <c r="D623" s="208"/>
      <c r="E623" s="256"/>
      <c r="F623" s="46"/>
      <c r="G623" s="47"/>
    </row>
    <row r="624" spans="2:7">
      <c r="B624" s="352"/>
      <c r="C624" s="209"/>
      <c r="D624" s="397" t="s">
        <v>63</v>
      </c>
      <c r="E624" s="256">
        <v>6</v>
      </c>
      <c r="F624" s="46"/>
      <c r="G624" s="47"/>
    </row>
    <row r="625" spans="2:7" ht="131.25" customHeight="1">
      <c r="B625" s="350" t="s">
        <v>1332</v>
      </c>
      <c r="C625" s="203" t="s">
        <v>222</v>
      </c>
      <c r="D625" s="208"/>
      <c r="E625" s="256"/>
      <c r="F625" s="46"/>
      <c r="G625" s="47"/>
    </row>
    <row r="626" spans="2:7">
      <c r="B626" s="350"/>
      <c r="C626" s="206" t="s">
        <v>215</v>
      </c>
      <c r="D626" s="208"/>
      <c r="E626" s="256"/>
      <c r="F626" s="46"/>
      <c r="G626" s="47"/>
    </row>
    <row r="627" spans="2:7">
      <c r="B627" s="352"/>
      <c r="C627" s="209"/>
      <c r="D627" s="397" t="s">
        <v>63</v>
      </c>
      <c r="E627" s="256">
        <v>2</v>
      </c>
      <c r="F627" s="47"/>
      <c r="G627" s="47"/>
    </row>
    <row r="628" spans="2:7">
      <c r="B628" s="352"/>
      <c r="C628" s="209"/>
      <c r="D628" s="208"/>
      <c r="E628" s="256"/>
      <c r="F628" s="47"/>
      <c r="G628" s="47"/>
    </row>
    <row r="629" spans="2:7" ht="129.75" customHeight="1">
      <c r="B629" s="350" t="s">
        <v>1333</v>
      </c>
      <c r="C629" s="203" t="s">
        <v>222</v>
      </c>
      <c r="D629" s="208"/>
      <c r="E629" s="256"/>
      <c r="F629" s="46"/>
      <c r="G629" s="47"/>
    </row>
    <row r="630" spans="2:7">
      <c r="B630" s="350"/>
      <c r="C630" s="206" t="s">
        <v>228</v>
      </c>
      <c r="D630" s="208"/>
      <c r="E630" s="256"/>
      <c r="F630" s="46"/>
      <c r="G630" s="47"/>
    </row>
    <row r="631" spans="2:7">
      <c r="B631" s="352"/>
      <c r="C631" s="209"/>
      <c r="D631" s="397" t="s">
        <v>63</v>
      </c>
      <c r="E631" s="256">
        <v>4</v>
      </c>
      <c r="F631" s="46"/>
      <c r="G631" s="47"/>
    </row>
    <row r="632" spans="2:7">
      <c r="B632" s="352"/>
      <c r="C632" s="209"/>
      <c r="D632" s="208"/>
      <c r="E632" s="256"/>
      <c r="F632" s="46"/>
      <c r="G632" s="47"/>
    </row>
    <row r="633" spans="2:7" ht="135.75" customHeight="1">
      <c r="B633" s="350" t="s">
        <v>1334</v>
      </c>
      <c r="C633" s="203" t="s">
        <v>197</v>
      </c>
      <c r="D633" s="208"/>
      <c r="E633" s="256"/>
      <c r="F633" s="46"/>
      <c r="G633" s="47"/>
    </row>
    <row r="634" spans="2:7">
      <c r="B634" s="350"/>
      <c r="C634" s="206" t="s">
        <v>146</v>
      </c>
      <c r="D634" s="208"/>
      <c r="E634" s="256"/>
      <c r="F634" s="46"/>
      <c r="G634" s="47"/>
    </row>
    <row r="635" spans="2:7">
      <c r="B635" s="352"/>
      <c r="C635" s="209"/>
      <c r="D635" s="397" t="s">
        <v>63</v>
      </c>
      <c r="E635" s="256">
        <v>2</v>
      </c>
      <c r="F635" s="46"/>
      <c r="G635" s="47"/>
    </row>
    <row r="636" spans="2:7">
      <c r="B636" s="352"/>
      <c r="C636" s="209"/>
      <c r="D636" s="208"/>
      <c r="E636" s="256"/>
      <c r="F636" s="46"/>
      <c r="G636" s="47"/>
    </row>
    <row r="637" spans="2:7" ht="137.25" customHeight="1">
      <c r="B637" s="350" t="s">
        <v>1335</v>
      </c>
      <c r="C637" s="203" t="s">
        <v>197</v>
      </c>
      <c r="D637" s="208"/>
      <c r="E637" s="256"/>
      <c r="F637" s="46"/>
      <c r="G637" s="47"/>
    </row>
    <row r="638" spans="2:7" ht="54.75" customHeight="1">
      <c r="B638" s="350"/>
      <c r="C638" s="206" t="s">
        <v>220</v>
      </c>
      <c r="D638" s="208"/>
      <c r="E638" s="256"/>
      <c r="F638" s="46"/>
      <c r="G638" s="47"/>
    </row>
    <row r="639" spans="2:7">
      <c r="B639" s="352"/>
      <c r="C639" s="209"/>
      <c r="D639" s="397" t="s">
        <v>63</v>
      </c>
      <c r="E639" s="256">
        <v>2</v>
      </c>
      <c r="F639" s="46"/>
      <c r="G639" s="47"/>
    </row>
    <row r="640" spans="2:7" ht="138.75" customHeight="1">
      <c r="B640" s="350" t="s">
        <v>1336</v>
      </c>
      <c r="C640" s="203" t="s">
        <v>222</v>
      </c>
      <c r="D640" s="208"/>
      <c r="E640" s="256"/>
      <c r="F640" s="46"/>
      <c r="G640" s="47"/>
    </row>
    <row r="641" spans="2:7">
      <c r="B641" s="350"/>
      <c r="C641" s="206" t="s">
        <v>221</v>
      </c>
      <c r="D641" s="208"/>
      <c r="E641" s="256"/>
      <c r="F641" s="46"/>
      <c r="G641" s="47"/>
    </row>
    <row r="642" spans="2:7">
      <c r="B642" s="352"/>
      <c r="C642" s="209"/>
      <c r="D642" s="397" t="s">
        <v>63</v>
      </c>
      <c r="E642" s="256">
        <v>1</v>
      </c>
      <c r="F642" s="46"/>
      <c r="G642" s="47"/>
    </row>
    <row r="643" spans="2:7">
      <c r="B643" s="352"/>
      <c r="C643" s="209"/>
      <c r="D643" s="208"/>
      <c r="E643" s="256"/>
      <c r="F643" s="46"/>
      <c r="G643" s="47"/>
    </row>
    <row r="644" spans="2:7" ht="141.75" customHeight="1">
      <c r="B644" s="350" t="s">
        <v>1337</v>
      </c>
      <c r="C644" s="203" t="s">
        <v>197</v>
      </c>
      <c r="D644" s="208"/>
      <c r="E644" s="256"/>
      <c r="F644" s="46"/>
      <c r="G644" s="47"/>
    </row>
    <row r="645" spans="2:7">
      <c r="B645" s="350"/>
      <c r="C645" s="206" t="s">
        <v>147</v>
      </c>
      <c r="D645" s="208"/>
      <c r="E645" s="256"/>
      <c r="F645" s="46"/>
      <c r="G645" s="47"/>
    </row>
    <row r="646" spans="2:7">
      <c r="B646" s="352"/>
      <c r="C646" s="209"/>
      <c r="D646" s="397" t="s">
        <v>63</v>
      </c>
      <c r="E646" s="256">
        <v>8</v>
      </c>
      <c r="F646" s="46"/>
      <c r="G646" s="47"/>
    </row>
    <row r="647" spans="2:7">
      <c r="B647" s="352"/>
      <c r="C647" s="209"/>
      <c r="D647" s="208"/>
      <c r="E647" s="256"/>
      <c r="F647" s="46"/>
      <c r="G647" s="47"/>
    </row>
    <row r="648" spans="2:7" ht="147" customHeight="1">
      <c r="B648" s="350" t="s">
        <v>1338</v>
      </c>
      <c r="C648" s="203" t="s">
        <v>197</v>
      </c>
      <c r="D648" s="208"/>
      <c r="E648" s="256"/>
      <c r="F648" s="46"/>
      <c r="G648" s="47"/>
    </row>
    <row r="649" spans="2:7">
      <c r="B649" s="350"/>
      <c r="C649" s="206" t="s">
        <v>213</v>
      </c>
      <c r="D649" s="208"/>
      <c r="E649" s="256"/>
      <c r="F649" s="46"/>
      <c r="G649" s="47"/>
    </row>
    <row r="650" spans="2:7" ht="16.5" customHeight="1">
      <c r="B650" s="352"/>
      <c r="C650" s="209"/>
      <c r="D650" s="397" t="s">
        <v>63</v>
      </c>
      <c r="E650" s="256">
        <v>1</v>
      </c>
      <c r="F650" s="46"/>
      <c r="G650" s="47"/>
    </row>
    <row r="651" spans="2:7">
      <c r="B651" s="352"/>
      <c r="C651" s="209"/>
      <c r="D651" s="208"/>
      <c r="E651" s="256"/>
      <c r="F651" s="46"/>
      <c r="G651" s="47"/>
    </row>
    <row r="652" spans="2:7" ht="138.75" customHeight="1">
      <c r="B652" s="350" t="s">
        <v>1339</v>
      </c>
      <c r="C652" s="203" t="s">
        <v>197</v>
      </c>
      <c r="D652" s="208"/>
      <c r="E652" s="256"/>
      <c r="F652" s="120"/>
      <c r="G652" s="47"/>
    </row>
    <row r="653" spans="2:7" ht="24.75" customHeight="1">
      <c r="B653" s="350"/>
      <c r="C653" s="206" t="s">
        <v>214</v>
      </c>
      <c r="D653" s="208"/>
      <c r="E653" s="256"/>
      <c r="F653" s="46"/>
      <c r="G653" s="47"/>
    </row>
    <row r="654" spans="2:7">
      <c r="B654" s="352"/>
      <c r="C654" s="209"/>
      <c r="D654" s="397" t="s">
        <v>63</v>
      </c>
      <c r="E654" s="256">
        <v>20</v>
      </c>
      <c r="F654" s="46"/>
      <c r="G654" s="47"/>
    </row>
    <row r="655" spans="2:7" ht="138.75" customHeight="1">
      <c r="B655" s="350" t="s">
        <v>1340</v>
      </c>
      <c r="C655" s="203" t="s">
        <v>197</v>
      </c>
      <c r="D655" s="208"/>
      <c r="E655" s="256"/>
      <c r="F655" s="46"/>
      <c r="G655" s="47"/>
    </row>
    <row r="656" spans="2:7">
      <c r="B656" s="350"/>
      <c r="C656" s="206" t="s">
        <v>223</v>
      </c>
      <c r="D656" s="208"/>
      <c r="E656" s="256"/>
      <c r="F656" s="46"/>
      <c r="G656" s="47"/>
    </row>
    <row r="657" spans="2:7">
      <c r="B657" s="352"/>
      <c r="C657" s="209"/>
      <c r="D657" s="397" t="s">
        <v>63</v>
      </c>
      <c r="E657" s="256">
        <v>1</v>
      </c>
      <c r="F657" s="46"/>
      <c r="G657" s="47"/>
    </row>
    <row r="658" spans="2:7" ht="138.75" customHeight="1">
      <c r="B658" s="350" t="s">
        <v>1341</v>
      </c>
      <c r="C658" s="203" t="s">
        <v>197</v>
      </c>
      <c r="D658" s="208"/>
      <c r="E658" s="256"/>
      <c r="F658" s="46"/>
      <c r="G658" s="47"/>
    </row>
    <row r="659" spans="2:7">
      <c r="B659" s="350"/>
      <c r="C659" s="206" t="s">
        <v>224</v>
      </c>
      <c r="D659" s="208"/>
      <c r="E659" s="256"/>
      <c r="F659" s="46"/>
      <c r="G659" s="47"/>
    </row>
    <row r="660" spans="2:7">
      <c r="B660" s="352"/>
      <c r="C660" s="209"/>
      <c r="D660" s="397" t="s">
        <v>63</v>
      </c>
      <c r="E660" s="256">
        <v>1</v>
      </c>
      <c r="F660" s="46"/>
      <c r="G660" s="47"/>
    </row>
    <row r="661" spans="2:7" ht="15.75" customHeight="1">
      <c r="B661" s="352"/>
      <c r="C661" s="209"/>
      <c r="D661" s="208"/>
      <c r="E661" s="256"/>
      <c r="F661" s="46"/>
      <c r="G661" s="47"/>
    </row>
    <row r="662" spans="2:7" ht="134.25" customHeight="1">
      <c r="B662" s="350" t="s">
        <v>1342</v>
      </c>
      <c r="C662" s="203" t="s">
        <v>197</v>
      </c>
      <c r="D662" s="208"/>
      <c r="E662" s="256"/>
      <c r="F662" s="46"/>
      <c r="G662" s="47"/>
    </row>
    <row r="663" spans="2:7">
      <c r="B663" s="350"/>
      <c r="C663" s="206" t="s">
        <v>169</v>
      </c>
      <c r="D663" s="208"/>
      <c r="E663" s="256"/>
      <c r="F663" s="46"/>
      <c r="G663" s="47"/>
    </row>
    <row r="664" spans="2:7">
      <c r="B664" s="352"/>
      <c r="C664" s="209"/>
      <c r="D664" s="397" t="s">
        <v>63</v>
      </c>
      <c r="E664" s="256">
        <v>3</v>
      </c>
      <c r="F664" s="46"/>
      <c r="G664" s="47"/>
    </row>
    <row r="665" spans="2:7">
      <c r="B665" s="352"/>
      <c r="C665" s="209"/>
      <c r="D665" s="208"/>
      <c r="E665" s="256"/>
      <c r="F665" s="46"/>
      <c r="G665" s="47"/>
    </row>
    <row r="666" spans="2:7" ht="132.75" customHeight="1">
      <c r="B666" s="350" t="s">
        <v>1343</v>
      </c>
      <c r="C666" s="203" t="s">
        <v>197</v>
      </c>
      <c r="D666" s="208"/>
      <c r="E666" s="256"/>
      <c r="F666" s="46"/>
      <c r="G666" s="47"/>
    </row>
    <row r="667" spans="2:7">
      <c r="B667" s="350"/>
      <c r="C667" s="206" t="s">
        <v>148</v>
      </c>
      <c r="D667" s="208"/>
      <c r="E667" s="256"/>
      <c r="F667" s="46"/>
      <c r="G667" s="47"/>
    </row>
    <row r="668" spans="2:7" ht="33.75" customHeight="1">
      <c r="B668" s="352"/>
      <c r="C668" s="209"/>
      <c r="D668" s="397" t="s">
        <v>63</v>
      </c>
      <c r="E668" s="256">
        <v>2</v>
      </c>
      <c r="F668" s="46"/>
      <c r="G668" s="47"/>
    </row>
    <row r="669" spans="2:7" ht="135.75" customHeight="1">
      <c r="B669" s="350" t="s">
        <v>1344</v>
      </c>
      <c r="C669" s="203" t="s">
        <v>197</v>
      </c>
      <c r="D669" s="208"/>
      <c r="E669" s="256"/>
      <c r="F669" s="46"/>
      <c r="G669" s="47"/>
    </row>
    <row r="670" spans="2:7">
      <c r="B670" s="350"/>
      <c r="C670" s="206" t="s">
        <v>225</v>
      </c>
      <c r="D670" s="208"/>
      <c r="E670" s="256"/>
      <c r="F670" s="46"/>
      <c r="G670" s="47"/>
    </row>
    <row r="671" spans="2:7">
      <c r="B671" s="352"/>
      <c r="C671" s="209"/>
      <c r="D671" s="397" t="s">
        <v>63</v>
      </c>
      <c r="E671" s="256">
        <v>3</v>
      </c>
      <c r="F671" s="46"/>
      <c r="G671" s="47"/>
    </row>
    <row r="672" spans="2:7" ht="130.5" customHeight="1">
      <c r="B672" s="350" t="s">
        <v>1345</v>
      </c>
      <c r="C672" s="203" t="s">
        <v>1319</v>
      </c>
      <c r="D672" s="208"/>
      <c r="E672" s="256"/>
      <c r="F672" s="46"/>
      <c r="G672" s="47"/>
    </row>
    <row r="673" spans="2:7">
      <c r="B673" s="350"/>
      <c r="C673" s="206" t="s">
        <v>226</v>
      </c>
      <c r="D673" s="208"/>
      <c r="E673" s="256"/>
      <c r="F673" s="46"/>
      <c r="G673" s="47"/>
    </row>
    <row r="674" spans="2:7">
      <c r="B674" s="352"/>
      <c r="C674" s="209"/>
      <c r="D674" s="397" t="s">
        <v>63</v>
      </c>
      <c r="E674" s="256">
        <v>1</v>
      </c>
      <c r="F674" s="46"/>
      <c r="G674" s="47"/>
    </row>
    <row r="675" spans="2:7">
      <c r="B675" s="352"/>
      <c r="C675" s="209"/>
      <c r="D675" s="208"/>
      <c r="E675" s="256"/>
      <c r="F675" s="46"/>
      <c r="G675" s="47"/>
    </row>
    <row r="676" spans="2:7" ht="75">
      <c r="B676" s="350" t="s">
        <v>1346</v>
      </c>
      <c r="C676" s="203" t="s">
        <v>149</v>
      </c>
      <c r="D676" s="208"/>
      <c r="E676" s="256"/>
      <c r="F676" s="46"/>
      <c r="G676" s="47"/>
    </row>
    <row r="677" spans="2:7">
      <c r="B677" s="350"/>
      <c r="C677" s="206" t="s">
        <v>150</v>
      </c>
      <c r="D677" s="208"/>
      <c r="E677" s="256"/>
      <c r="F677" s="46"/>
      <c r="G677" s="47"/>
    </row>
    <row r="678" spans="2:7">
      <c r="B678" s="352"/>
      <c r="C678" s="209"/>
      <c r="D678" s="397" t="s">
        <v>63</v>
      </c>
      <c r="E678" s="256">
        <v>2</v>
      </c>
      <c r="F678" s="46"/>
      <c r="G678" s="47"/>
    </row>
    <row r="679" spans="2:7">
      <c r="B679" s="352"/>
      <c r="C679" s="209"/>
      <c r="D679" s="208"/>
      <c r="E679" s="256"/>
      <c r="F679" s="46"/>
      <c r="G679" s="47"/>
    </row>
    <row r="680" spans="2:7" ht="60">
      <c r="B680" s="350" t="s">
        <v>1347</v>
      </c>
      <c r="C680" s="203" t="s">
        <v>196</v>
      </c>
      <c r="D680" s="208"/>
      <c r="E680" s="256"/>
      <c r="F680" s="46"/>
      <c r="G680" s="47"/>
    </row>
    <row r="681" spans="2:7">
      <c r="B681" s="352"/>
      <c r="C681" s="210" t="s">
        <v>151</v>
      </c>
      <c r="D681" s="397" t="s">
        <v>63</v>
      </c>
      <c r="E681" s="256">
        <v>6</v>
      </c>
      <c r="F681" s="46"/>
      <c r="G681" s="47"/>
    </row>
    <row r="682" spans="2:7">
      <c r="B682" s="352"/>
      <c r="C682" s="210" t="s">
        <v>152</v>
      </c>
      <c r="D682" s="397" t="s">
        <v>63</v>
      </c>
      <c r="E682" s="256">
        <v>2</v>
      </c>
      <c r="F682" s="46"/>
      <c r="G682" s="47"/>
    </row>
    <row r="683" spans="2:7">
      <c r="B683" s="352"/>
      <c r="C683" s="201"/>
      <c r="D683" s="208"/>
      <c r="E683" s="256"/>
      <c r="F683" s="46"/>
      <c r="G683" s="47"/>
    </row>
    <row r="684" spans="2:7" ht="45">
      <c r="B684" s="350" t="s">
        <v>1348</v>
      </c>
      <c r="C684" s="211" t="s">
        <v>1707</v>
      </c>
      <c r="D684" s="208"/>
      <c r="E684" s="256"/>
      <c r="F684" s="46"/>
      <c r="G684" s="47"/>
    </row>
    <row r="685" spans="2:7">
      <c r="B685" s="352"/>
      <c r="C685" s="210" t="s">
        <v>153</v>
      </c>
      <c r="D685" s="397" t="s">
        <v>63</v>
      </c>
      <c r="E685" s="256">
        <v>1</v>
      </c>
      <c r="F685" s="46"/>
      <c r="G685" s="47"/>
    </row>
    <row r="686" spans="2:7">
      <c r="B686" s="352"/>
      <c r="C686" s="201"/>
      <c r="D686" s="208"/>
      <c r="E686" s="256"/>
      <c r="F686" s="46"/>
      <c r="G686" s="47"/>
    </row>
    <row r="687" spans="2:7" ht="30">
      <c r="B687" s="350" t="s">
        <v>1349</v>
      </c>
      <c r="C687" s="211" t="s">
        <v>184</v>
      </c>
      <c r="D687" s="212"/>
      <c r="E687" s="257"/>
      <c r="F687" s="46"/>
      <c r="G687" s="47"/>
    </row>
    <row r="688" spans="2:7">
      <c r="B688" s="353"/>
      <c r="C688" s="211" t="s">
        <v>1</v>
      </c>
      <c r="D688" s="212"/>
      <c r="E688" s="257"/>
      <c r="F688" s="46"/>
      <c r="G688" s="47"/>
    </row>
    <row r="689" spans="2:7">
      <c r="B689" s="353"/>
      <c r="C689" s="198" t="s">
        <v>227</v>
      </c>
      <c r="D689" s="214"/>
      <c r="E689" s="258"/>
      <c r="F689" s="46"/>
      <c r="G689" s="47"/>
    </row>
    <row r="690" spans="2:7">
      <c r="B690" s="353"/>
      <c r="C690" s="201"/>
      <c r="D690" s="397" t="s">
        <v>63</v>
      </c>
      <c r="E690" s="258">
        <v>3</v>
      </c>
      <c r="F690" s="46"/>
      <c r="G690" s="47"/>
    </row>
    <row r="691" spans="2:7">
      <c r="B691" s="340"/>
      <c r="C691" s="180"/>
      <c r="D691" s="185"/>
      <c r="E691" s="185"/>
      <c r="F691" s="46"/>
      <c r="G691" s="47"/>
    </row>
    <row r="692" spans="2:7" ht="45">
      <c r="B692" s="350" t="s">
        <v>1350</v>
      </c>
      <c r="C692" s="203" t="s">
        <v>337</v>
      </c>
      <c r="D692" s="202"/>
      <c r="E692" s="202"/>
      <c r="F692" s="46"/>
      <c r="G692" s="47"/>
    </row>
    <row r="693" spans="2:7">
      <c r="B693" s="341"/>
      <c r="C693" s="169" t="s">
        <v>1189</v>
      </c>
      <c r="D693" s="178"/>
      <c r="E693" s="178"/>
      <c r="F693" s="46"/>
      <c r="G693" s="47"/>
    </row>
    <row r="694" spans="2:7">
      <c r="B694" s="340"/>
      <c r="C694" s="180"/>
      <c r="D694" s="397" t="s">
        <v>63</v>
      </c>
      <c r="E694" s="185">
        <v>2</v>
      </c>
      <c r="F694" s="46"/>
      <c r="G694" s="47"/>
    </row>
    <row r="695" spans="2:7">
      <c r="B695" s="341"/>
      <c r="C695" s="169" t="s">
        <v>1190</v>
      </c>
      <c r="D695" s="178"/>
      <c r="E695" s="178"/>
      <c r="F695" s="46"/>
      <c r="G695" s="47"/>
    </row>
    <row r="696" spans="2:7">
      <c r="B696" s="340"/>
      <c r="C696" s="180"/>
      <c r="D696" s="397" t="s">
        <v>63</v>
      </c>
      <c r="E696" s="185">
        <v>1</v>
      </c>
      <c r="F696" s="46"/>
      <c r="G696" s="47"/>
    </row>
    <row r="697" spans="2:7">
      <c r="B697" s="340"/>
      <c r="C697" s="180"/>
      <c r="D697" s="185"/>
      <c r="E697" s="185"/>
      <c r="F697" s="46"/>
      <c r="G697" s="47"/>
    </row>
    <row r="698" spans="2:7" ht="130.5" customHeight="1">
      <c r="B698" s="350" t="s">
        <v>1351</v>
      </c>
      <c r="C698" s="241" t="s">
        <v>1585</v>
      </c>
      <c r="D698" s="185"/>
      <c r="E698" s="185"/>
      <c r="F698" s="46"/>
      <c r="G698" s="47"/>
    </row>
    <row r="699" spans="2:7" ht="29.25" customHeight="1">
      <c r="B699" s="350"/>
      <c r="C699" s="298" t="s">
        <v>1416</v>
      </c>
      <c r="D699" s="185"/>
      <c r="E699" s="185"/>
      <c r="F699" s="46"/>
      <c r="G699" s="47"/>
    </row>
    <row r="700" spans="2:7">
      <c r="B700" s="340"/>
      <c r="C700" s="215"/>
      <c r="D700" s="397" t="s">
        <v>63</v>
      </c>
      <c r="E700" s="185">
        <v>21</v>
      </c>
      <c r="F700" s="46"/>
      <c r="G700" s="47"/>
    </row>
    <row r="701" spans="2:7" ht="125.25" customHeight="1">
      <c r="B701" s="350" t="s">
        <v>1352</v>
      </c>
      <c r="C701" s="241" t="s">
        <v>1586</v>
      </c>
      <c r="D701" s="185"/>
      <c r="E701" s="185"/>
      <c r="F701" s="46"/>
      <c r="G701" s="47"/>
    </row>
    <row r="702" spans="2:7">
      <c r="B702" s="340"/>
      <c r="C702" s="298" t="s">
        <v>1191</v>
      </c>
      <c r="D702" s="185"/>
      <c r="E702" s="185"/>
      <c r="F702" s="46"/>
      <c r="G702" s="47"/>
    </row>
    <row r="703" spans="2:7">
      <c r="B703" s="350"/>
      <c r="C703" s="215"/>
      <c r="D703" s="397" t="s">
        <v>63</v>
      </c>
      <c r="E703" s="185">
        <v>2</v>
      </c>
      <c r="F703" s="46"/>
      <c r="G703" s="47"/>
    </row>
    <row r="704" spans="2:7">
      <c r="B704" s="340"/>
      <c r="C704" s="298" t="s">
        <v>1192</v>
      </c>
      <c r="D704" s="185"/>
      <c r="E704" s="185"/>
      <c r="F704" s="46"/>
      <c r="G704" s="47"/>
    </row>
    <row r="705" spans="2:7">
      <c r="C705" s="215"/>
      <c r="D705" s="397" t="s">
        <v>63</v>
      </c>
      <c r="E705" s="185">
        <v>4</v>
      </c>
      <c r="F705" s="46"/>
      <c r="G705" s="47"/>
    </row>
    <row r="706" spans="2:7" ht="138" customHeight="1">
      <c r="B706" s="350" t="s">
        <v>1353</v>
      </c>
      <c r="C706" s="241" t="s">
        <v>1708</v>
      </c>
      <c r="D706" s="185"/>
      <c r="E706" s="185"/>
      <c r="F706" s="46"/>
      <c r="G706" s="47"/>
    </row>
    <row r="707" spans="2:7">
      <c r="B707" s="340"/>
      <c r="C707" s="215"/>
      <c r="D707" s="397" t="s">
        <v>63</v>
      </c>
      <c r="E707" s="185">
        <v>5</v>
      </c>
      <c r="F707" s="46"/>
      <c r="G707" s="47"/>
    </row>
    <row r="708" spans="2:7" ht="98.25" customHeight="1">
      <c r="B708" s="350" t="s">
        <v>1354</v>
      </c>
      <c r="C708" s="241" t="s">
        <v>1709</v>
      </c>
      <c r="D708" s="185"/>
      <c r="E708" s="185"/>
      <c r="F708" s="46"/>
      <c r="G708" s="47"/>
    </row>
    <row r="709" spans="2:7">
      <c r="B709" s="350"/>
      <c r="C709" s="215"/>
      <c r="D709" s="397" t="s">
        <v>63</v>
      </c>
      <c r="E709" s="185">
        <v>20</v>
      </c>
      <c r="F709" s="46"/>
      <c r="G709" s="47"/>
    </row>
    <row r="710" spans="2:7">
      <c r="B710" s="350"/>
      <c r="C710" s="203" t="s">
        <v>1193</v>
      </c>
      <c r="D710" s="185"/>
      <c r="E710" s="185"/>
      <c r="F710" s="46"/>
      <c r="G710" s="47"/>
    </row>
    <row r="711" spans="2:7">
      <c r="B711" s="350"/>
      <c r="C711" s="215"/>
      <c r="D711" s="397" t="s">
        <v>63</v>
      </c>
      <c r="E711" s="185">
        <v>1</v>
      </c>
      <c r="F711" s="46"/>
      <c r="G711" s="47"/>
    </row>
    <row r="712" spans="2:7" ht="90.75">
      <c r="B712" s="350" t="s">
        <v>1355</v>
      </c>
      <c r="C712" s="241" t="s">
        <v>1466</v>
      </c>
      <c r="D712" s="185"/>
      <c r="E712" s="185"/>
      <c r="F712" s="46"/>
      <c r="G712" s="47"/>
    </row>
    <row r="713" spans="2:7" ht="28.5" customHeight="1">
      <c r="B713" s="340"/>
      <c r="C713" s="215"/>
      <c r="D713" s="397" t="s">
        <v>63</v>
      </c>
      <c r="E713" s="185">
        <v>6</v>
      </c>
      <c r="F713" s="46"/>
      <c r="G713" s="47"/>
    </row>
    <row r="714" spans="2:7" ht="99.75" customHeight="1">
      <c r="B714" s="350" t="s">
        <v>1356</v>
      </c>
      <c r="C714" s="241" t="s">
        <v>1465</v>
      </c>
      <c r="D714" s="185"/>
      <c r="E714" s="185"/>
      <c r="F714" s="46"/>
      <c r="G714" s="47"/>
    </row>
    <row r="715" spans="2:7">
      <c r="B715" s="340"/>
      <c r="C715" s="215"/>
      <c r="D715" s="397" t="s">
        <v>63</v>
      </c>
      <c r="E715" s="185">
        <v>4</v>
      </c>
      <c r="F715" s="46"/>
      <c r="G715" s="47"/>
    </row>
    <row r="716" spans="2:7">
      <c r="B716" s="340"/>
      <c r="C716" s="203"/>
      <c r="D716" s="185"/>
      <c r="E716" s="185"/>
      <c r="F716" s="46"/>
      <c r="G716" s="47"/>
    </row>
    <row r="717" spans="2:7" ht="104.25" customHeight="1">
      <c r="B717" s="350" t="s">
        <v>1357</v>
      </c>
      <c r="C717" s="241" t="s">
        <v>1583</v>
      </c>
      <c r="D717" s="185"/>
      <c r="E717" s="185"/>
      <c r="F717" s="46"/>
      <c r="G717" s="47"/>
    </row>
    <row r="718" spans="2:7">
      <c r="B718" s="340"/>
      <c r="C718" s="215"/>
      <c r="D718" s="397" t="s">
        <v>63</v>
      </c>
      <c r="E718" s="185">
        <v>1</v>
      </c>
      <c r="F718" s="46"/>
      <c r="G718" s="47"/>
    </row>
    <row r="719" spans="2:7" ht="90.75" customHeight="1">
      <c r="B719" s="350" t="s">
        <v>1358</v>
      </c>
      <c r="C719" s="241" t="s">
        <v>1463</v>
      </c>
      <c r="D719" s="185"/>
      <c r="E719" s="185"/>
      <c r="F719" s="46"/>
      <c r="G719" s="47"/>
    </row>
    <row r="720" spans="2:7" ht="28.5" customHeight="1">
      <c r="B720" s="340"/>
      <c r="C720" s="241" t="s">
        <v>1579</v>
      </c>
      <c r="D720" s="185"/>
      <c r="E720" s="185"/>
      <c r="F720" s="46"/>
      <c r="G720" s="47"/>
    </row>
    <row r="721" spans="2:7">
      <c r="B721" s="340"/>
      <c r="C721" s="215"/>
      <c r="D721" s="397" t="s">
        <v>63</v>
      </c>
      <c r="E721" s="185">
        <v>1</v>
      </c>
      <c r="F721" s="46"/>
      <c r="G721" s="47"/>
    </row>
    <row r="722" spans="2:7" ht="96" customHeight="1">
      <c r="B722" s="350" t="s">
        <v>1359</v>
      </c>
      <c r="C722" s="241" t="s">
        <v>1464</v>
      </c>
      <c r="D722" s="185"/>
      <c r="E722" s="185"/>
      <c r="F722" s="46"/>
      <c r="G722" s="47"/>
    </row>
    <row r="723" spans="2:7">
      <c r="B723" s="340"/>
      <c r="C723" s="241" t="s">
        <v>1584</v>
      </c>
      <c r="D723" s="185"/>
      <c r="E723" s="185"/>
      <c r="F723" s="46"/>
      <c r="G723" s="47"/>
    </row>
    <row r="724" spans="2:7">
      <c r="B724" s="340"/>
      <c r="C724" s="215"/>
      <c r="D724" s="397" t="s">
        <v>63</v>
      </c>
      <c r="E724" s="185">
        <v>1</v>
      </c>
      <c r="F724" s="46"/>
      <c r="G724" s="47"/>
    </row>
    <row r="725" spans="2:7">
      <c r="B725" s="340"/>
      <c r="C725" s="203"/>
      <c r="D725" s="185"/>
      <c r="E725" s="185"/>
      <c r="F725" s="46"/>
      <c r="G725" s="47"/>
    </row>
    <row r="726" spans="2:7" ht="107.25" customHeight="1">
      <c r="B726" s="350" t="s">
        <v>1360</v>
      </c>
      <c r="C726" s="241" t="s">
        <v>1467</v>
      </c>
      <c r="D726" s="185"/>
      <c r="E726" s="185"/>
      <c r="F726" s="46"/>
      <c r="G726" s="47"/>
    </row>
    <row r="727" spans="2:7">
      <c r="B727" s="340"/>
      <c r="C727" s="241" t="s">
        <v>1194</v>
      </c>
      <c r="D727" s="185"/>
      <c r="E727" s="185"/>
      <c r="F727" s="46"/>
      <c r="G727" s="47"/>
    </row>
    <row r="728" spans="2:7">
      <c r="B728" s="340"/>
      <c r="C728" s="215"/>
      <c r="D728" s="397" t="s">
        <v>63</v>
      </c>
      <c r="E728" s="185">
        <v>1</v>
      </c>
      <c r="F728" s="46"/>
      <c r="G728" s="47"/>
    </row>
    <row r="729" spans="2:7" ht="88.5" customHeight="1">
      <c r="B729" s="350" t="s">
        <v>1361</v>
      </c>
      <c r="C729" s="242" t="s">
        <v>1468</v>
      </c>
      <c r="D729" s="185"/>
      <c r="E729" s="185"/>
      <c r="F729" s="46"/>
      <c r="G729" s="47"/>
    </row>
    <row r="730" spans="2:7">
      <c r="B730" s="340"/>
      <c r="C730" s="299" t="s">
        <v>1417</v>
      </c>
      <c r="D730" s="185"/>
      <c r="E730" s="185"/>
      <c r="F730" s="46"/>
      <c r="G730" s="47"/>
    </row>
    <row r="731" spans="2:7">
      <c r="B731" s="340"/>
      <c r="C731" s="297" t="s">
        <v>1195</v>
      </c>
      <c r="D731" s="185"/>
      <c r="E731" s="185"/>
      <c r="F731" s="46"/>
      <c r="G731" s="47"/>
    </row>
    <row r="732" spans="2:7">
      <c r="B732" s="340"/>
      <c r="C732" s="215"/>
      <c r="D732" s="397" t="s">
        <v>63</v>
      </c>
      <c r="E732" s="185">
        <v>3</v>
      </c>
      <c r="F732" s="46"/>
      <c r="G732" s="47"/>
    </row>
    <row r="733" spans="2:7" ht="92.25" customHeight="1">
      <c r="B733" s="350" t="s">
        <v>1362</v>
      </c>
      <c r="C733" s="242" t="s">
        <v>1469</v>
      </c>
      <c r="D733" s="185"/>
      <c r="E733" s="185"/>
      <c r="F733" s="46"/>
      <c r="G733" s="47"/>
    </row>
    <row r="734" spans="2:7">
      <c r="B734" s="340"/>
      <c r="C734" s="297" t="s">
        <v>1418</v>
      </c>
      <c r="D734" s="185"/>
      <c r="E734" s="185"/>
      <c r="F734" s="46"/>
      <c r="G734" s="47"/>
    </row>
    <row r="735" spans="2:7">
      <c r="B735" s="340"/>
      <c r="C735" s="297" t="s">
        <v>1580</v>
      </c>
      <c r="D735" s="185"/>
      <c r="E735" s="185"/>
      <c r="F735" s="46"/>
      <c r="G735" s="47"/>
    </row>
    <row r="736" spans="2:7">
      <c r="B736" s="340"/>
      <c r="C736" s="215"/>
      <c r="D736" s="397" t="s">
        <v>63</v>
      </c>
      <c r="E736" s="185">
        <v>1</v>
      </c>
      <c r="F736" s="46"/>
      <c r="G736" s="47"/>
    </row>
    <row r="737" spans="2:7" ht="79.5" customHeight="1">
      <c r="B737" s="340"/>
      <c r="C737" s="242" t="s">
        <v>1470</v>
      </c>
      <c r="D737" s="185"/>
      <c r="E737" s="185"/>
      <c r="F737" s="46"/>
      <c r="G737" s="47"/>
    </row>
    <row r="738" spans="2:7">
      <c r="B738" s="340"/>
      <c r="C738" s="297" t="s">
        <v>1419</v>
      </c>
      <c r="D738" s="185"/>
      <c r="E738" s="185"/>
      <c r="F738" s="46"/>
      <c r="G738" s="47"/>
    </row>
    <row r="739" spans="2:7">
      <c r="B739" s="340"/>
      <c r="C739" s="215"/>
      <c r="D739" s="397" t="s">
        <v>63</v>
      </c>
      <c r="E739" s="185">
        <v>4</v>
      </c>
      <c r="F739" s="46"/>
      <c r="G739" s="47"/>
    </row>
    <row r="740" spans="2:7" ht="88.5" customHeight="1">
      <c r="B740" s="350" t="s">
        <v>1363</v>
      </c>
      <c r="C740" s="203" t="s">
        <v>1471</v>
      </c>
      <c r="D740" s="185"/>
      <c r="E740" s="185"/>
      <c r="F740" s="46"/>
      <c r="G740" s="47"/>
    </row>
    <row r="741" spans="2:7">
      <c r="B741" s="340"/>
      <c r="C741" s="215"/>
      <c r="D741" s="397" t="s">
        <v>63</v>
      </c>
      <c r="E741" s="185">
        <v>1</v>
      </c>
      <c r="F741" s="46"/>
      <c r="G741" s="47"/>
    </row>
    <row r="742" spans="2:7" ht="74.25" customHeight="1">
      <c r="B742" s="350" t="s">
        <v>1364</v>
      </c>
      <c r="C742" s="203" t="s">
        <v>1472</v>
      </c>
      <c r="D742" s="185"/>
      <c r="E742" s="185"/>
      <c r="F742" s="46"/>
      <c r="G742" s="47"/>
    </row>
    <row r="743" spans="2:7">
      <c r="B743" s="340"/>
      <c r="C743" s="215"/>
      <c r="D743" s="397" t="s">
        <v>63</v>
      </c>
      <c r="E743" s="185">
        <v>1</v>
      </c>
      <c r="F743" s="46"/>
      <c r="G743" s="47"/>
    </row>
    <row r="744" spans="2:7" ht="66.75" customHeight="1">
      <c r="B744" s="350" t="s">
        <v>1365</v>
      </c>
      <c r="C744" s="203" t="s">
        <v>1473</v>
      </c>
      <c r="D744" s="185"/>
      <c r="E744" s="185"/>
      <c r="F744" s="46"/>
      <c r="G744" s="47"/>
    </row>
    <row r="745" spans="2:7">
      <c r="B745" s="340"/>
      <c r="C745" s="215"/>
      <c r="D745" s="397" t="s">
        <v>63</v>
      </c>
      <c r="E745" s="185">
        <v>1</v>
      </c>
      <c r="F745" s="46"/>
      <c r="G745" s="47"/>
    </row>
    <row r="746" spans="2:7" ht="64.5" customHeight="1">
      <c r="B746" s="350" t="s">
        <v>1366</v>
      </c>
      <c r="C746" s="230" t="s">
        <v>1474</v>
      </c>
      <c r="D746" s="185"/>
      <c r="E746" s="185"/>
      <c r="F746" s="46"/>
      <c r="G746" s="47"/>
    </row>
    <row r="747" spans="2:7">
      <c r="B747" s="340"/>
      <c r="C747" s="215"/>
      <c r="D747" s="397" t="s">
        <v>63</v>
      </c>
      <c r="E747" s="185">
        <v>2</v>
      </c>
      <c r="F747" s="46"/>
      <c r="G747" s="47"/>
    </row>
    <row r="748" spans="2:7" ht="74.25" customHeight="1">
      <c r="B748" s="350" t="s">
        <v>1367</v>
      </c>
      <c r="C748" s="230" t="s">
        <v>1475</v>
      </c>
      <c r="D748" s="185"/>
      <c r="E748" s="185"/>
      <c r="F748" s="46"/>
      <c r="G748" s="47"/>
    </row>
    <row r="749" spans="2:7">
      <c r="B749" s="340"/>
      <c r="C749" s="215"/>
      <c r="D749" s="397" t="s">
        <v>63</v>
      </c>
      <c r="E749" s="185">
        <v>2</v>
      </c>
      <c r="F749" s="46"/>
      <c r="G749" s="47"/>
    </row>
    <row r="750" spans="2:7" ht="30.75">
      <c r="B750" s="350" t="s">
        <v>1368</v>
      </c>
      <c r="C750" s="203" t="s">
        <v>1196</v>
      </c>
      <c r="D750" s="185"/>
      <c r="E750" s="185"/>
      <c r="F750" s="46"/>
      <c r="G750" s="47"/>
    </row>
    <row r="751" spans="2:7" ht="18">
      <c r="B751" s="340"/>
      <c r="C751" s="215" t="s">
        <v>1197</v>
      </c>
      <c r="D751" s="185"/>
      <c r="E751" s="185">
        <v>28</v>
      </c>
      <c r="F751" s="46"/>
      <c r="G751" s="47"/>
    </row>
    <row r="752" spans="2:7" ht="105.75" customHeight="1">
      <c r="B752" s="350" t="s">
        <v>1420</v>
      </c>
      <c r="C752" s="241" t="s">
        <v>1710</v>
      </c>
      <c r="D752" s="185"/>
      <c r="E752" s="185"/>
      <c r="F752" s="46"/>
      <c r="G752" s="47"/>
    </row>
    <row r="753" spans="2:7">
      <c r="B753" s="340"/>
      <c r="C753" s="215"/>
      <c r="D753" s="397" t="s">
        <v>63</v>
      </c>
      <c r="E753" s="185">
        <v>2</v>
      </c>
      <c r="F753" s="46"/>
      <c r="G753" s="47"/>
    </row>
    <row r="754" spans="2:7" ht="91.5">
      <c r="B754" s="350" t="s">
        <v>1421</v>
      </c>
      <c r="C754" s="241" t="s">
        <v>1582</v>
      </c>
      <c r="D754" s="185"/>
      <c r="E754" s="185"/>
      <c r="F754" s="46"/>
      <c r="G754" s="47"/>
    </row>
    <row r="755" spans="2:7">
      <c r="B755" s="340"/>
      <c r="C755" s="215"/>
      <c r="D755" s="397" t="s">
        <v>63</v>
      </c>
      <c r="E755" s="185">
        <v>2</v>
      </c>
      <c r="F755" s="46"/>
      <c r="G755" s="47"/>
    </row>
    <row r="756" spans="2:7" ht="92.25" customHeight="1">
      <c r="B756" s="350" t="s">
        <v>1422</v>
      </c>
      <c r="C756" s="241" t="s">
        <v>1711</v>
      </c>
      <c r="D756" s="185"/>
      <c r="E756" s="185"/>
      <c r="F756" s="46"/>
      <c r="G756" s="47"/>
    </row>
    <row r="757" spans="2:7">
      <c r="B757" s="340"/>
      <c r="C757" s="215"/>
      <c r="D757" s="397" t="s">
        <v>63</v>
      </c>
      <c r="E757" s="185">
        <v>1</v>
      </c>
      <c r="F757" s="46"/>
      <c r="G757" s="47"/>
    </row>
    <row r="758" spans="2:7" ht="76.5">
      <c r="B758" s="350" t="s">
        <v>1581</v>
      </c>
      <c r="C758" s="242" t="s">
        <v>1712</v>
      </c>
      <c r="D758" s="397"/>
      <c r="E758" s="185"/>
      <c r="F758" s="46"/>
      <c r="G758" s="47"/>
    </row>
    <row r="759" spans="2:7">
      <c r="B759" s="350"/>
      <c r="C759" s="242"/>
      <c r="D759" s="397" t="s">
        <v>63</v>
      </c>
      <c r="E759" s="185">
        <v>1</v>
      </c>
      <c r="F759" s="46"/>
      <c r="G759" s="47"/>
    </row>
    <row r="760" spans="2:7" ht="106.5">
      <c r="B760" s="350" t="s">
        <v>1587</v>
      </c>
      <c r="C760" s="241" t="s">
        <v>1713</v>
      </c>
      <c r="D760" s="185"/>
      <c r="E760" s="185"/>
      <c r="F760" s="46"/>
      <c r="G760" s="47"/>
    </row>
    <row r="761" spans="2:7">
      <c r="B761" s="340"/>
      <c r="C761" s="180"/>
      <c r="D761" s="397" t="s">
        <v>63</v>
      </c>
      <c r="E761" s="185">
        <v>2</v>
      </c>
      <c r="F761" s="46"/>
      <c r="G761" s="47"/>
    </row>
    <row r="762" spans="2:7" ht="121.5">
      <c r="B762" s="350" t="s">
        <v>1588</v>
      </c>
      <c r="C762" s="241" t="s">
        <v>1714</v>
      </c>
      <c r="D762" s="398"/>
      <c r="E762" s="185"/>
      <c r="F762" s="46"/>
      <c r="G762" s="47"/>
    </row>
    <row r="763" spans="2:7">
      <c r="B763" s="340"/>
      <c r="C763" s="180"/>
      <c r="D763" s="397" t="s">
        <v>63</v>
      </c>
      <c r="E763" s="185">
        <v>1</v>
      </c>
      <c r="F763" s="46"/>
      <c r="G763" s="47"/>
    </row>
    <row r="764" spans="2:7">
      <c r="B764" s="354"/>
      <c r="C764" s="194" t="s">
        <v>20</v>
      </c>
      <c r="D764" s="216"/>
      <c r="E764" s="259"/>
      <c r="F764" s="46"/>
      <c r="G764" s="47"/>
    </row>
    <row r="765" spans="2:7">
      <c r="B765" s="354"/>
      <c r="C765" s="194"/>
      <c r="D765" s="216"/>
      <c r="E765" s="259"/>
      <c r="F765" s="46"/>
      <c r="G765" s="47"/>
    </row>
    <row r="766" spans="2:7">
      <c r="B766" s="354"/>
      <c r="C766" s="217"/>
      <c r="D766" s="216"/>
      <c r="E766" s="259"/>
      <c r="F766" s="46"/>
      <c r="G766" s="47"/>
    </row>
    <row r="767" spans="2:7">
      <c r="B767" s="355" t="s">
        <v>12</v>
      </c>
      <c r="C767" s="218" t="s">
        <v>34</v>
      </c>
      <c r="D767" s="219"/>
      <c r="E767" s="260"/>
      <c r="F767" s="46"/>
      <c r="G767" s="47"/>
    </row>
    <row r="768" spans="2:7">
      <c r="B768" s="355"/>
      <c r="C768" s="218"/>
      <c r="D768" s="219"/>
      <c r="E768" s="260"/>
      <c r="F768" s="46"/>
      <c r="G768" s="47"/>
    </row>
    <row r="769" spans="2:7">
      <c r="B769" s="355"/>
      <c r="C769" s="198" t="s">
        <v>291</v>
      </c>
      <c r="D769" s="219"/>
      <c r="E769" s="260"/>
      <c r="F769" s="46"/>
      <c r="G769" s="47"/>
    </row>
    <row r="770" spans="2:7" ht="31.5">
      <c r="B770" s="355"/>
      <c r="C770" s="171" t="s">
        <v>331</v>
      </c>
      <c r="D770" s="219"/>
      <c r="E770" s="260"/>
      <c r="F770" s="46"/>
      <c r="G770" s="47"/>
    </row>
    <row r="771" spans="2:7" ht="47.25">
      <c r="B771" s="355"/>
      <c r="C771" s="171" t="s">
        <v>300</v>
      </c>
      <c r="D771" s="219"/>
      <c r="E771" s="260"/>
      <c r="F771" s="46"/>
      <c r="G771" s="47"/>
    </row>
    <row r="772" spans="2:7">
      <c r="B772" s="352"/>
      <c r="C772" s="171" t="s">
        <v>301</v>
      </c>
      <c r="D772" s="205"/>
      <c r="E772" s="255"/>
      <c r="F772" s="46"/>
      <c r="G772" s="47"/>
    </row>
    <row r="773" spans="2:7">
      <c r="B773" s="352"/>
      <c r="C773" s="220"/>
      <c r="D773" s="205"/>
      <c r="E773" s="255"/>
      <c r="F773" s="46"/>
      <c r="G773" s="47"/>
    </row>
    <row r="774" spans="2:7" ht="45">
      <c r="B774" s="350" t="s">
        <v>1315</v>
      </c>
      <c r="C774" s="198" t="s">
        <v>130</v>
      </c>
      <c r="D774" s="205"/>
      <c r="E774" s="255"/>
      <c r="F774" s="46"/>
      <c r="G774" s="47"/>
    </row>
    <row r="775" spans="2:7">
      <c r="B775" s="352"/>
      <c r="C775" s="198" t="s">
        <v>2</v>
      </c>
      <c r="D775" s="205"/>
      <c r="E775" s="255"/>
      <c r="F775" s="47"/>
      <c r="G775" s="47"/>
    </row>
    <row r="776" spans="2:7">
      <c r="B776" s="351"/>
      <c r="C776" s="198" t="s">
        <v>117</v>
      </c>
      <c r="D776" s="219"/>
      <c r="E776" s="260"/>
      <c r="F776" s="47"/>
      <c r="G776" s="47"/>
    </row>
    <row r="777" spans="2:7" ht="18">
      <c r="B777" s="351"/>
      <c r="C777" s="221" t="s">
        <v>1197</v>
      </c>
      <c r="D777" s="222"/>
      <c r="E777" s="261">
        <v>81.84</v>
      </c>
      <c r="F777" s="47"/>
      <c r="G777" s="47"/>
    </row>
    <row r="778" spans="2:7">
      <c r="B778" s="351"/>
      <c r="C778" s="221"/>
      <c r="D778" s="222"/>
      <c r="E778" s="261"/>
      <c r="F778" s="47"/>
      <c r="G778" s="47"/>
    </row>
    <row r="779" spans="2:7" ht="45">
      <c r="B779" s="350" t="s">
        <v>1316</v>
      </c>
      <c r="C779" s="203" t="s">
        <v>131</v>
      </c>
      <c r="D779" s="205"/>
      <c r="E779" s="255"/>
      <c r="F779" s="47"/>
      <c r="G779" s="47"/>
    </row>
    <row r="780" spans="2:7">
      <c r="B780" s="352"/>
      <c r="C780" s="198" t="s">
        <v>39</v>
      </c>
      <c r="D780" s="205"/>
      <c r="E780" s="255"/>
      <c r="F780" s="47"/>
      <c r="G780" s="47"/>
    </row>
    <row r="781" spans="2:7">
      <c r="B781" s="351"/>
      <c r="C781" s="198" t="s">
        <v>118</v>
      </c>
      <c r="D781" s="219"/>
      <c r="E781" s="260"/>
      <c r="F781" s="47"/>
      <c r="G781" s="47"/>
    </row>
    <row r="782" spans="2:7" ht="18">
      <c r="B782" s="351"/>
      <c r="C782" s="201" t="s">
        <v>1197</v>
      </c>
      <c r="D782" s="222"/>
      <c r="E782" s="261">
        <v>67.099999999999994</v>
      </c>
      <c r="F782" s="47"/>
      <c r="G782" s="47"/>
    </row>
    <row r="783" spans="2:7">
      <c r="B783" s="351"/>
      <c r="C783" s="201"/>
      <c r="D783" s="222"/>
      <c r="E783" s="261"/>
      <c r="F783" s="47"/>
      <c r="G783" s="47"/>
    </row>
    <row r="784" spans="2:7" ht="30">
      <c r="B784" s="350" t="s">
        <v>1317</v>
      </c>
      <c r="C784" s="203" t="s">
        <v>3</v>
      </c>
      <c r="D784" s="205"/>
      <c r="E784" s="255"/>
      <c r="F784" s="47"/>
      <c r="G784" s="47"/>
    </row>
    <row r="785" spans="2:7">
      <c r="B785" s="356"/>
      <c r="C785" s="198" t="s">
        <v>39</v>
      </c>
      <c r="D785" s="205"/>
      <c r="E785" s="255"/>
      <c r="F785" s="47"/>
      <c r="G785" s="47"/>
    </row>
    <row r="786" spans="2:7">
      <c r="B786" s="351"/>
      <c r="C786" s="198" t="s">
        <v>118</v>
      </c>
      <c r="D786" s="205"/>
      <c r="E786" s="255"/>
      <c r="F786" s="47"/>
      <c r="G786" s="47"/>
    </row>
    <row r="787" spans="2:7">
      <c r="B787" s="351"/>
      <c r="C787" s="223" t="s">
        <v>63</v>
      </c>
      <c r="D787" s="208"/>
      <c r="E787" s="256">
        <v>33</v>
      </c>
      <c r="F787" s="47"/>
      <c r="G787" s="47"/>
    </row>
    <row r="788" spans="2:7">
      <c r="B788" s="351"/>
      <c r="C788" s="223"/>
      <c r="D788" s="208"/>
      <c r="E788" s="256"/>
      <c r="F788" s="47"/>
      <c r="G788" s="47"/>
    </row>
    <row r="789" spans="2:7" ht="30">
      <c r="B789" s="350" t="s">
        <v>1369</v>
      </c>
      <c r="C789" s="203" t="s">
        <v>266</v>
      </c>
      <c r="D789" s="205"/>
      <c r="E789" s="255"/>
      <c r="F789" s="47"/>
      <c r="G789" s="47"/>
    </row>
    <row r="790" spans="2:7">
      <c r="B790" s="356"/>
      <c r="C790" s="198" t="s">
        <v>39</v>
      </c>
      <c r="D790" s="205"/>
      <c r="E790" s="255"/>
      <c r="F790" s="47"/>
      <c r="G790" s="47"/>
    </row>
    <row r="791" spans="2:7" ht="21" customHeight="1">
      <c r="B791" s="351"/>
      <c r="C791" s="224" t="s">
        <v>35</v>
      </c>
      <c r="D791" s="208"/>
      <c r="E791" s="256">
        <v>14</v>
      </c>
      <c r="F791" s="47"/>
      <c r="G791" s="47"/>
    </row>
    <row r="792" spans="2:7">
      <c r="B792" s="351"/>
      <c r="C792" s="225"/>
      <c r="D792" s="219"/>
      <c r="E792" s="260"/>
      <c r="F792" s="47"/>
      <c r="G792" s="47"/>
    </row>
    <row r="793" spans="2:7" ht="30">
      <c r="B793" s="350" t="s">
        <v>164</v>
      </c>
      <c r="C793" s="198" t="s">
        <v>207</v>
      </c>
      <c r="D793" s="205"/>
      <c r="E793" s="255"/>
      <c r="F793" s="47"/>
      <c r="G793" s="47"/>
    </row>
    <row r="794" spans="2:7">
      <c r="B794" s="356"/>
      <c r="C794" s="198" t="s">
        <v>39</v>
      </c>
      <c r="D794" s="205"/>
      <c r="E794" s="255"/>
      <c r="F794" s="47"/>
      <c r="G794" s="47"/>
    </row>
    <row r="795" spans="2:7" ht="18">
      <c r="B795" s="351"/>
      <c r="C795" s="201" t="s">
        <v>1197</v>
      </c>
      <c r="D795" s="222"/>
      <c r="E795" s="261">
        <v>22.27</v>
      </c>
      <c r="F795" s="47"/>
      <c r="G795" s="47"/>
    </row>
    <row r="796" spans="2:7">
      <c r="B796" s="351"/>
      <c r="C796" s="223"/>
      <c r="D796" s="208"/>
      <c r="E796" s="256"/>
      <c r="F796" s="47"/>
      <c r="G796" s="47"/>
    </row>
    <row r="797" spans="2:7" ht="30">
      <c r="B797" s="350" t="s">
        <v>165</v>
      </c>
      <c r="C797" s="198" t="s">
        <v>132</v>
      </c>
      <c r="D797" s="205"/>
      <c r="E797" s="255"/>
      <c r="F797" s="47"/>
      <c r="G797" s="47"/>
    </row>
    <row r="798" spans="2:7">
      <c r="B798" s="356"/>
      <c r="C798" s="198" t="s">
        <v>39</v>
      </c>
      <c r="D798" s="205"/>
      <c r="E798" s="255"/>
      <c r="F798" s="47"/>
      <c r="G798" s="47"/>
    </row>
    <row r="799" spans="2:7" ht="18">
      <c r="B799" s="351"/>
      <c r="C799" s="201" t="s">
        <v>1197</v>
      </c>
      <c r="D799" s="222"/>
      <c r="E799" s="261">
        <v>23.23</v>
      </c>
      <c r="F799" s="47"/>
      <c r="G799" s="47"/>
    </row>
    <row r="800" spans="2:7">
      <c r="B800" s="351"/>
      <c r="C800" s="201"/>
      <c r="D800" s="222"/>
      <c r="E800" s="261"/>
      <c r="F800" s="47"/>
      <c r="G800" s="47"/>
    </row>
    <row r="801" spans="2:7" ht="30">
      <c r="B801" s="350" t="s">
        <v>1198</v>
      </c>
      <c r="C801" s="203" t="s">
        <v>98</v>
      </c>
      <c r="D801" s="205"/>
      <c r="E801" s="255"/>
      <c r="F801" s="47"/>
      <c r="G801" s="47"/>
    </row>
    <row r="802" spans="2:7">
      <c r="B802" s="356"/>
      <c r="C802" s="198" t="s">
        <v>39</v>
      </c>
      <c r="D802" s="205"/>
      <c r="E802" s="255"/>
      <c r="F802" s="47"/>
      <c r="G802" s="47"/>
    </row>
    <row r="803" spans="2:7" ht="18">
      <c r="B803" s="351"/>
      <c r="C803" s="201" t="s">
        <v>1197</v>
      </c>
      <c r="D803" s="222"/>
      <c r="E803" s="261">
        <v>232.81</v>
      </c>
      <c r="F803" s="47"/>
      <c r="G803" s="47"/>
    </row>
    <row r="804" spans="2:7">
      <c r="B804" s="351"/>
      <c r="C804" s="201"/>
      <c r="D804" s="222"/>
      <c r="E804" s="261"/>
      <c r="F804" s="47"/>
      <c r="G804" s="47"/>
    </row>
    <row r="805" spans="2:7" ht="45">
      <c r="B805" s="350" t="s">
        <v>1199</v>
      </c>
      <c r="C805" s="203" t="s">
        <v>99</v>
      </c>
      <c r="D805" s="192"/>
      <c r="E805" s="253"/>
      <c r="F805" s="47"/>
      <c r="G805" s="47"/>
    </row>
    <row r="806" spans="2:7" ht="18">
      <c r="B806" s="337"/>
      <c r="C806" s="201" t="s">
        <v>1197</v>
      </c>
      <c r="D806" s="222"/>
      <c r="E806" s="261">
        <v>27.9</v>
      </c>
      <c r="F806" s="47"/>
      <c r="G806" s="47"/>
    </row>
    <row r="807" spans="2:7">
      <c r="B807" s="353"/>
      <c r="C807" s="213"/>
      <c r="D807" s="212"/>
      <c r="E807" s="257"/>
      <c r="F807" s="47"/>
      <c r="G807" s="47"/>
    </row>
    <row r="808" spans="2:7">
      <c r="B808" s="357" t="s">
        <v>1200</v>
      </c>
      <c r="C808" s="206" t="s">
        <v>36</v>
      </c>
      <c r="D808" s="205"/>
      <c r="E808" s="255"/>
      <c r="F808" s="47"/>
      <c r="G808" s="47"/>
    </row>
    <row r="809" spans="2:7" ht="18">
      <c r="B809" s="352"/>
      <c r="C809" s="201" t="s">
        <v>1197</v>
      </c>
      <c r="D809" s="222"/>
      <c r="E809" s="261">
        <v>125.16</v>
      </c>
      <c r="F809" s="47"/>
      <c r="G809" s="47"/>
    </row>
    <row r="810" spans="2:7">
      <c r="B810" s="352"/>
      <c r="C810" s="207"/>
      <c r="D810" s="1"/>
      <c r="E810" s="249"/>
      <c r="F810" s="47"/>
      <c r="G810" s="47"/>
    </row>
    <row r="811" spans="2:7">
      <c r="B811" s="358"/>
      <c r="C811" s="226" t="s">
        <v>20</v>
      </c>
      <c r="D811" s="1"/>
      <c r="E811" s="249"/>
      <c r="F811" s="47"/>
      <c r="G811" s="47"/>
    </row>
    <row r="812" spans="2:7">
      <c r="B812" s="352"/>
      <c r="C812" s="207"/>
      <c r="D812" s="1"/>
      <c r="E812" s="249"/>
      <c r="F812" s="47"/>
      <c r="G812" s="47"/>
    </row>
    <row r="813" spans="2:7">
      <c r="B813" s="359" t="s">
        <v>122</v>
      </c>
      <c r="C813" s="218" t="s">
        <v>13</v>
      </c>
      <c r="D813" s="212"/>
      <c r="E813" s="257"/>
      <c r="F813" s="47"/>
      <c r="G813" s="47"/>
    </row>
    <row r="814" spans="2:7">
      <c r="B814" s="353"/>
      <c r="C814" s="213"/>
      <c r="D814" s="212"/>
      <c r="E814" s="257"/>
      <c r="F814" s="47"/>
      <c r="G814" s="47"/>
    </row>
    <row r="815" spans="2:7" ht="45">
      <c r="B815" s="350" t="s">
        <v>1370</v>
      </c>
      <c r="C815" s="203" t="s">
        <v>255</v>
      </c>
      <c r="D815" s="205"/>
      <c r="E815" s="255"/>
      <c r="F815" s="47"/>
      <c r="G815" s="47"/>
    </row>
    <row r="816" spans="2:7">
      <c r="B816" s="351"/>
      <c r="C816" s="227" t="s">
        <v>96</v>
      </c>
      <c r="D816" s="205"/>
      <c r="E816" s="255"/>
      <c r="F816" s="47"/>
      <c r="G816" s="47"/>
    </row>
    <row r="817" spans="2:7">
      <c r="B817" s="351"/>
      <c r="C817" s="209" t="s">
        <v>63</v>
      </c>
      <c r="D817" s="173"/>
      <c r="E817" s="173">
        <v>1</v>
      </c>
      <c r="F817" s="47"/>
      <c r="G817" s="47"/>
    </row>
    <row r="818" spans="2:7">
      <c r="B818" s="351"/>
      <c r="C818" s="201"/>
      <c r="D818" s="222"/>
      <c r="E818" s="261"/>
      <c r="F818" s="47"/>
      <c r="G818" s="47"/>
    </row>
    <row r="819" spans="2:7" ht="45">
      <c r="B819" s="350" t="s">
        <v>1371</v>
      </c>
      <c r="C819" s="203" t="s">
        <v>194</v>
      </c>
      <c r="D819" s="205"/>
      <c r="E819" s="255"/>
      <c r="F819" s="47"/>
      <c r="G819" s="47"/>
    </row>
    <row r="820" spans="2:7">
      <c r="B820" s="351"/>
      <c r="C820" s="227" t="s">
        <v>96</v>
      </c>
      <c r="D820" s="205"/>
      <c r="E820" s="255"/>
      <c r="F820" s="47"/>
      <c r="G820" s="47"/>
    </row>
    <row r="821" spans="2:7" ht="18">
      <c r="B821" s="351"/>
      <c r="C821" s="201" t="s">
        <v>1201</v>
      </c>
      <c r="D821" s="222"/>
      <c r="E821" s="261">
        <v>21</v>
      </c>
      <c r="F821" s="47"/>
      <c r="G821" s="47"/>
    </row>
    <row r="822" spans="2:7">
      <c r="B822" s="351"/>
      <c r="C822" s="201"/>
      <c r="D822" s="222"/>
      <c r="E822" s="261"/>
      <c r="F822" s="47"/>
      <c r="G822" s="47"/>
    </row>
    <row r="823" spans="2:7" ht="60">
      <c r="B823" s="350" t="s">
        <v>176</v>
      </c>
      <c r="C823" s="203" t="s">
        <v>279</v>
      </c>
      <c r="D823" s="205"/>
      <c r="E823" s="255"/>
      <c r="F823" s="47"/>
      <c r="G823" s="47"/>
    </row>
    <row r="824" spans="2:7">
      <c r="B824" s="351"/>
      <c r="C824" s="227" t="s">
        <v>1476</v>
      </c>
      <c r="D824" s="205"/>
      <c r="E824" s="255"/>
      <c r="F824" s="47"/>
      <c r="G824" s="47"/>
    </row>
    <row r="825" spans="2:7" ht="18">
      <c r="B825" s="351"/>
      <c r="C825" s="201" t="s">
        <v>1201</v>
      </c>
      <c r="D825" s="173"/>
      <c r="E825" s="173">
        <v>468.1</v>
      </c>
      <c r="F825" s="47"/>
      <c r="G825" s="47"/>
    </row>
    <row r="826" spans="2:7">
      <c r="B826" s="351"/>
      <c r="C826" s="201"/>
      <c r="D826" s="173"/>
      <c r="E826" s="173"/>
      <c r="F826" s="47"/>
      <c r="G826" s="47"/>
    </row>
    <row r="827" spans="2:7">
      <c r="B827" s="350" t="s">
        <v>1202</v>
      </c>
      <c r="C827" s="203" t="s">
        <v>155</v>
      </c>
      <c r="D827" s="205"/>
      <c r="E827" s="255"/>
      <c r="F827" s="47"/>
      <c r="G827" s="47"/>
    </row>
    <row r="828" spans="2:7" ht="29.25" customHeight="1">
      <c r="B828" s="360"/>
      <c r="C828" s="203" t="s">
        <v>1477</v>
      </c>
      <c r="D828" s="228"/>
      <c r="E828" s="262"/>
      <c r="F828" s="47"/>
      <c r="G828" s="47"/>
    </row>
    <row r="829" spans="2:7" ht="18">
      <c r="B829" s="361"/>
      <c r="C829" s="201" t="s">
        <v>1197</v>
      </c>
      <c r="D829" s="222"/>
      <c r="E829" s="261">
        <v>50.52</v>
      </c>
      <c r="F829" s="47"/>
      <c r="G829" s="47"/>
    </row>
    <row r="830" spans="2:7">
      <c r="B830" s="361"/>
      <c r="C830" s="201"/>
      <c r="D830" s="222"/>
      <c r="E830" s="261"/>
      <c r="F830" s="47"/>
      <c r="G830" s="47"/>
    </row>
    <row r="831" spans="2:7" ht="30">
      <c r="B831" s="350" t="s">
        <v>1203</v>
      </c>
      <c r="C831" s="203" t="s">
        <v>166</v>
      </c>
      <c r="D831" s="222"/>
      <c r="E831" s="261"/>
      <c r="F831" s="47"/>
      <c r="G831" s="47"/>
    </row>
    <row r="832" spans="2:7">
      <c r="B832" s="361"/>
      <c r="C832" s="209" t="s">
        <v>63</v>
      </c>
      <c r="D832" s="222"/>
      <c r="E832" s="261">
        <v>1</v>
      </c>
      <c r="F832" s="47"/>
      <c r="G832" s="47"/>
    </row>
    <row r="833" spans="2:7">
      <c r="B833" s="351"/>
      <c r="C833" s="201"/>
      <c r="D833" s="222"/>
      <c r="E833" s="261"/>
      <c r="F833" s="47"/>
      <c r="G833" s="47"/>
    </row>
    <row r="834" spans="2:7">
      <c r="B834" s="335"/>
      <c r="C834" s="194" t="s">
        <v>20</v>
      </c>
      <c r="D834" s="1"/>
      <c r="E834" s="249"/>
      <c r="F834" s="47"/>
      <c r="G834" s="47"/>
    </row>
    <row r="835" spans="2:7">
      <c r="B835" s="335"/>
      <c r="C835" s="194"/>
      <c r="D835" s="1"/>
      <c r="E835" s="249"/>
      <c r="F835" s="47"/>
      <c r="G835" s="47"/>
    </row>
    <row r="836" spans="2:7">
      <c r="B836" s="330" t="s">
        <v>124</v>
      </c>
      <c r="C836" s="4" t="s">
        <v>15</v>
      </c>
      <c r="D836" s="1"/>
      <c r="E836" s="249"/>
      <c r="F836" s="47"/>
      <c r="G836" s="47"/>
    </row>
    <row r="837" spans="2:7">
      <c r="B837" s="330"/>
      <c r="C837" s="4"/>
      <c r="D837" s="1"/>
      <c r="E837" s="249"/>
      <c r="F837" s="47"/>
      <c r="G837" s="47"/>
    </row>
    <row r="838" spans="2:7" ht="48.75" customHeight="1">
      <c r="B838" s="330"/>
      <c r="C838" s="171" t="s">
        <v>308</v>
      </c>
      <c r="D838" s="2"/>
      <c r="E838" s="416"/>
      <c r="F838" s="47"/>
      <c r="G838" s="47"/>
    </row>
    <row r="839" spans="2:7" ht="54" customHeight="1">
      <c r="B839" s="330"/>
      <c r="C839" s="171" t="s">
        <v>309</v>
      </c>
      <c r="D839" s="2"/>
      <c r="E839" s="416"/>
      <c r="F839" s="47"/>
      <c r="G839" s="47"/>
    </row>
    <row r="840" spans="2:7" ht="60" customHeight="1">
      <c r="B840" s="330"/>
      <c r="C840" s="171" t="s">
        <v>310</v>
      </c>
      <c r="D840" s="2"/>
      <c r="E840" s="416"/>
      <c r="F840" s="47"/>
      <c r="G840" s="47"/>
    </row>
    <row r="841" spans="2:7" ht="31.5">
      <c r="B841" s="330"/>
      <c r="C841" s="171" t="s">
        <v>311</v>
      </c>
      <c r="D841" s="2"/>
      <c r="E841" s="416"/>
      <c r="F841" s="47"/>
      <c r="G841" s="47"/>
    </row>
    <row r="842" spans="2:7">
      <c r="B842" s="330"/>
      <c r="C842" s="171" t="s">
        <v>312</v>
      </c>
      <c r="D842" s="2"/>
      <c r="E842" s="416"/>
      <c r="F842" s="47"/>
      <c r="G842" s="47"/>
    </row>
    <row r="843" spans="2:7" ht="63">
      <c r="B843" s="330"/>
      <c r="C843" s="171" t="s">
        <v>1204</v>
      </c>
      <c r="D843" s="2"/>
      <c r="E843" s="416"/>
      <c r="F843" s="47"/>
      <c r="G843" s="47"/>
    </row>
    <row r="844" spans="2:7" ht="47.25">
      <c r="B844" s="330"/>
      <c r="C844" s="171" t="s">
        <v>1205</v>
      </c>
      <c r="D844" s="2"/>
      <c r="E844" s="416"/>
      <c r="F844" s="47"/>
      <c r="G844" s="47"/>
    </row>
    <row r="845" spans="2:7" ht="48.75" customHeight="1">
      <c r="B845" s="330"/>
      <c r="C845" s="171" t="s">
        <v>1206</v>
      </c>
      <c r="D845" s="2"/>
      <c r="E845" s="416"/>
      <c r="F845" s="47"/>
      <c r="G845" s="47"/>
    </row>
    <row r="846" spans="2:7">
      <c r="B846" s="330"/>
      <c r="C846" s="171" t="s">
        <v>1147</v>
      </c>
      <c r="D846" s="2"/>
      <c r="E846" s="416"/>
      <c r="F846" s="47"/>
      <c r="G846" s="47"/>
    </row>
    <row r="847" spans="2:7">
      <c r="B847" s="330"/>
      <c r="C847" s="171"/>
      <c r="D847" s="2"/>
      <c r="E847" s="416"/>
      <c r="F847" s="47"/>
      <c r="G847" s="47"/>
    </row>
    <row r="848" spans="2:7">
      <c r="B848" s="335"/>
      <c r="C848" s="1"/>
      <c r="D848" s="1"/>
      <c r="E848" s="249"/>
      <c r="F848" s="47"/>
      <c r="G848" s="47"/>
    </row>
    <row r="849" spans="2:7">
      <c r="B849" s="333" t="s">
        <v>1372</v>
      </c>
      <c r="C849" s="198" t="s">
        <v>185</v>
      </c>
      <c r="D849" s="202"/>
      <c r="E849" s="202"/>
      <c r="F849" s="47"/>
      <c r="G849" s="47"/>
    </row>
    <row r="850" spans="2:7">
      <c r="B850" s="333"/>
      <c r="C850" s="218" t="s">
        <v>1207</v>
      </c>
      <c r="D850" s="178"/>
      <c r="E850" s="178"/>
      <c r="F850" s="47"/>
      <c r="G850" s="47"/>
    </row>
    <row r="851" spans="2:7" ht="18">
      <c r="B851" s="333"/>
      <c r="C851" s="180" t="s">
        <v>1138</v>
      </c>
      <c r="D851" s="178"/>
      <c r="E851" s="178">
        <v>66.7</v>
      </c>
      <c r="F851" s="47"/>
      <c r="G851" s="47"/>
    </row>
    <row r="852" spans="2:7">
      <c r="B852" s="333"/>
      <c r="C852" s="197"/>
      <c r="D852" s="178"/>
      <c r="E852" s="178"/>
      <c r="F852" s="47"/>
      <c r="G852" s="47"/>
    </row>
    <row r="853" spans="2:7">
      <c r="B853" s="333" t="s">
        <v>1373</v>
      </c>
      <c r="C853" s="198" t="s">
        <v>46</v>
      </c>
      <c r="D853" s="178"/>
      <c r="E853" s="178"/>
      <c r="F853" s="47"/>
      <c r="G853" s="47"/>
    </row>
    <row r="854" spans="2:7">
      <c r="B854" s="333"/>
      <c r="C854" s="218" t="s">
        <v>1208</v>
      </c>
      <c r="D854" s="178"/>
      <c r="E854" s="178"/>
      <c r="F854" s="47"/>
      <c r="G854" s="47"/>
    </row>
    <row r="855" spans="2:7" ht="18">
      <c r="B855" s="333"/>
      <c r="C855" s="180" t="s">
        <v>1138</v>
      </c>
      <c r="D855" s="178"/>
      <c r="E855" s="178">
        <v>5</v>
      </c>
      <c r="F855" s="47"/>
      <c r="G855" s="47"/>
    </row>
    <row r="856" spans="2:7">
      <c r="B856" s="333"/>
      <c r="C856" s="180"/>
      <c r="D856" s="178"/>
      <c r="E856" s="178"/>
      <c r="F856" s="47"/>
      <c r="G856" s="47"/>
    </row>
    <row r="857" spans="2:7" ht="119.25" customHeight="1">
      <c r="B857" s="333" t="s">
        <v>128</v>
      </c>
      <c r="C857" s="198" t="s">
        <v>1480</v>
      </c>
      <c r="D857" s="200"/>
      <c r="E857" s="418"/>
      <c r="F857" s="47"/>
      <c r="G857" s="47"/>
    </row>
    <row r="858" spans="2:7" ht="63.75">
      <c r="B858" s="333" t="s">
        <v>1374</v>
      </c>
      <c r="C858" s="198" t="s">
        <v>1209</v>
      </c>
      <c r="D858" s="178"/>
      <c r="E858" s="178"/>
      <c r="F858" s="47"/>
      <c r="G858" s="47"/>
    </row>
    <row r="859" spans="2:7" ht="18">
      <c r="B859" s="333"/>
      <c r="C859" s="180" t="s">
        <v>1136</v>
      </c>
      <c r="D859" s="178"/>
      <c r="E859" s="178">
        <v>215</v>
      </c>
      <c r="F859" s="47"/>
      <c r="G859" s="47"/>
    </row>
    <row r="860" spans="2:7" ht="48.75">
      <c r="B860" s="333" t="s">
        <v>1375</v>
      </c>
      <c r="C860" s="198" t="s">
        <v>1210</v>
      </c>
      <c r="D860" s="178"/>
      <c r="E860" s="178"/>
      <c r="F860" s="47"/>
      <c r="G860" s="47"/>
    </row>
    <row r="861" spans="2:7" ht="18">
      <c r="B861" s="333"/>
      <c r="C861" s="180" t="s">
        <v>1136</v>
      </c>
      <c r="D861" s="178"/>
      <c r="E861" s="178">
        <v>210</v>
      </c>
      <c r="F861" s="47"/>
      <c r="G861" s="47"/>
    </row>
    <row r="862" spans="2:7" ht="63.75">
      <c r="B862" s="333" t="s">
        <v>1376</v>
      </c>
      <c r="C862" s="198" t="s">
        <v>1211</v>
      </c>
      <c r="D862" s="178"/>
      <c r="E862" s="178"/>
      <c r="F862" s="47"/>
      <c r="G862" s="47"/>
    </row>
    <row r="863" spans="2:7" ht="18">
      <c r="B863" s="333"/>
      <c r="C863" s="180" t="s">
        <v>1136</v>
      </c>
      <c r="D863" s="178"/>
      <c r="E863" s="178">
        <v>216</v>
      </c>
      <c r="F863" s="47"/>
      <c r="G863" s="47"/>
    </row>
    <row r="864" spans="2:7" ht="48">
      <c r="B864" s="333" t="s">
        <v>1377</v>
      </c>
      <c r="C864" s="198" t="s">
        <v>1212</v>
      </c>
      <c r="D864" s="178"/>
      <c r="E864" s="178"/>
      <c r="F864" s="47"/>
      <c r="G864" s="47"/>
    </row>
    <row r="865" spans="2:7" ht="18">
      <c r="B865" s="333"/>
      <c r="C865" s="180" t="s">
        <v>1136</v>
      </c>
      <c r="D865" s="178"/>
      <c r="E865" s="178">
        <v>140</v>
      </c>
      <c r="F865" s="47"/>
      <c r="G865" s="47"/>
    </row>
    <row r="866" spans="2:7" ht="112.5" customHeight="1">
      <c r="B866" s="333" t="s">
        <v>1378</v>
      </c>
      <c r="C866" s="290" t="s">
        <v>1478</v>
      </c>
      <c r="D866" s="178"/>
      <c r="E866" s="178"/>
      <c r="F866" s="47"/>
      <c r="G866" s="47"/>
    </row>
    <row r="867" spans="2:7" ht="18">
      <c r="B867" s="333"/>
      <c r="C867" s="180" t="s">
        <v>1136</v>
      </c>
      <c r="D867" s="178"/>
      <c r="E867" s="178">
        <v>94</v>
      </c>
      <c r="F867" s="47"/>
      <c r="G867" s="47"/>
    </row>
    <row r="868" spans="2:7" ht="90" customHeight="1">
      <c r="B868" s="333" t="s">
        <v>1379</v>
      </c>
      <c r="C868" s="290" t="s">
        <v>1479</v>
      </c>
      <c r="D868" s="178"/>
      <c r="E868" s="178"/>
      <c r="F868" s="47"/>
      <c r="G868" s="47"/>
    </row>
    <row r="869" spans="2:7" ht="18">
      <c r="B869" s="333"/>
      <c r="C869" s="180" t="s">
        <v>1136</v>
      </c>
      <c r="D869" s="178"/>
      <c r="E869" s="178">
        <v>197</v>
      </c>
      <c r="F869" s="47"/>
      <c r="G869" s="47"/>
    </row>
    <row r="870" spans="2:7" ht="84.75" customHeight="1">
      <c r="B870" s="333" t="s">
        <v>1380</v>
      </c>
      <c r="C870" s="290" t="s">
        <v>1481</v>
      </c>
      <c r="D870" s="178"/>
      <c r="E870" s="178"/>
      <c r="F870" s="47"/>
      <c r="G870" s="47"/>
    </row>
    <row r="871" spans="2:7" ht="18">
      <c r="B871" s="333"/>
      <c r="C871" s="180" t="s">
        <v>1136</v>
      </c>
      <c r="D871" s="178"/>
      <c r="E871" s="178">
        <v>17</v>
      </c>
      <c r="F871" s="47"/>
      <c r="G871" s="47"/>
    </row>
    <row r="872" spans="2:7" ht="117.75" customHeight="1">
      <c r="B872" s="333" t="s">
        <v>1381</v>
      </c>
      <c r="C872" s="290" t="s">
        <v>1482</v>
      </c>
      <c r="D872" s="178"/>
      <c r="E872" s="178"/>
      <c r="F872" s="47"/>
      <c r="G872" s="47"/>
    </row>
    <row r="873" spans="2:7" ht="18">
      <c r="B873" s="333"/>
      <c r="C873" s="180" t="s">
        <v>1136</v>
      </c>
      <c r="D873" s="178"/>
      <c r="E873" s="178">
        <v>73</v>
      </c>
      <c r="F873" s="47"/>
      <c r="G873" s="47"/>
    </row>
    <row r="874" spans="2:7" ht="106.5" customHeight="1">
      <c r="B874" s="333" t="s">
        <v>1382</v>
      </c>
      <c r="C874" s="290" t="s">
        <v>1484</v>
      </c>
      <c r="D874" s="178"/>
      <c r="E874" s="178"/>
      <c r="F874" s="47"/>
      <c r="G874" s="47"/>
    </row>
    <row r="875" spans="2:7" ht="18">
      <c r="B875" s="333"/>
      <c r="C875" s="180" t="s">
        <v>1136</v>
      </c>
      <c r="D875" s="178"/>
      <c r="E875" s="178">
        <v>5</v>
      </c>
      <c r="F875" s="47"/>
      <c r="G875" s="47"/>
    </row>
    <row r="876" spans="2:7" ht="48.75">
      <c r="B876" s="333" t="s">
        <v>1383</v>
      </c>
      <c r="C876" s="198" t="s">
        <v>1483</v>
      </c>
      <c r="D876" s="178"/>
      <c r="E876" s="178"/>
      <c r="F876" s="47"/>
      <c r="G876" s="47"/>
    </row>
    <row r="877" spans="2:7" ht="18">
      <c r="B877" s="333"/>
      <c r="C877" s="180" t="s">
        <v>1136</v>
      </c>
      <c r="D877" s="178"/>
      <c r="E877" s="178">
        <v>9</v>
      </c>
      <c r="F877" s="47"/>
      <c r="G877" s="47"/>
    </row>
    <row r="878" spans="2:7" ht="75.75">
      <c r="B878" s="333"/>
      <c r="C878" s="198" t="s">
        <v>1213</v>
      </c>
      <c r="D878" s="178"/>
      <c r="E878" s="178"/>
      <c r="F878" s="47"/>
      <c r="G878" s="47"/>
    </row>
    <row r="879" spans="2:7" ht="18">
      <c r="B879" s="333"/>
      <c r="C879" s="180" t="s">
        <v>1138</v>
      </c>
      <c r="D879" s="178"/>
      <c r="E879" s="178">
        <v>502</v>
      </c>
      <c r="F879" s="47"/>
      <c r="G879" s="47"/>
    </row>
    <row r="880" spans="2:7" ht="30.75">
      <c r="B880" s="333" t="s">
        <v>1384</v>
      </c>
      <c r="C880" s="198" t="s">
        <v>1485</v>
      </c>
      <c r="D880" s="178"/>
      <c r="E880" s="178"/>
      <c r="F880" s="47"/>
      <c r="G880" s="47"/>
    </row>
    <row r="881" spans="1:301">
      <c r="B881" s="333"/>
      <c r="C881" s="198" t="s">
        <v>1214</v>
      </c>
      <c r="D881" s="178"/>
      <c r="E881" s="178"/>
      <c r="F881" s="47"/>
      <c r="G881" s="47"/>
    </row>
    <row r="882" spans="1:301">
      <c r="B882" s="333"/>
      <c r="C882" s="229" t="s">
        <v>63</v>
      </c>
      <c r="D882" s="178"/>
      <c r="E882" s="178">
        <v>38</v>
      </c>
      <c r="F882" s="47"/>
      <c r="G882" s="47"/>
    </row>
    <row r="883" spans="1:301">
      <c r="B883" s="333"/>
      <c r="C883" s="198" t="s">
        <v>1215</v>
      </c>
      <c r="D883" s="178"/>
      <c r="E883" s="178"/>
      <c r="F883" s="47"/>
      <c r="G883" s="47"/>
    </row>
    <row r="884" spans="1:301" s="318" customFormat="1">
      <c r="A884" s="5"/>
      <c r="B884" s="362"/>
      <c r="C884" s="320" t="s">
        <v>63</v>
      </c>
      <c r="D884" s="321"/>
      <c r="E884" s="321">
        <v>33</v>
      </c>
      <c r="F884" s="322"/>
      <c r="G884" s="322"/>
      <c r="H884" s="319"/>
      <c r="I884" s="319"/>
      <c r="J884" s="319"/>
      <c r="K884" s="319"/>
      <c r="L884" s="319"/>
      <c r="M884" s="319"/>
      <c r="N884" s="319"/>
      <c r="O884" s="319"/>
      <c r="P884" s="319"/>
      <c r="Q884" s="319"/>
      <c r="R884" s="319"/>
      <c r="S884" s="319"/>
      <c r="T884" s="319"/>
      <c r="U884" s="319"/>
      <c r="V884" s="319"/>
      <c r="W884" s="319"/>
      <c r="X884" s="319"/>
      <c r="Y884" s="319"/>
      <c r="Z884" s="319"/>
      <c r="AA884" s="319"/>
      <c r="AB884" s="319"/>
      <c r="AC884" s="319"/>
      <c r="AD884" s="319"/>
      <c r="AE884" s="319"/>
      <c r="AF884" s="319"/>
      <c r="AG884" s="319"/>
      <c r="AH884" s="319"/>
      <c r="AI884" s="319"/>
      <c r="AJ884" s="319"/>
      <c r="AK884" s="319"/>
      <c r="AL884" s="319"/>
      <c r="AM884" s="319"/>
      <c r="AN884" s="319"/>
      <c r="AO884" s="319"/>
      <c r="AP884" s="319"/>
      <c r="AQ884" s="319"/>
      <c r="AR884" s="319"/>
      <c r="AS884" s="319"/>
      <c r="AT884" s="319"/>
      <c r="AU884" s="319"/>
      <c r="AV884" s="319"/>
      <c r="AW884" s="319"/>
      <c r="AX884" s="319"/>
      <c r="AY884" s="319"/>
      <c r="AZ884" s="319"/>
      <c r="BA884" s="319"/>
      <c r="BB884" s="319"/>
      <c r="BC884" s="319"/>
      <c r="BD884" s="319"/>
      <c r="BE884" s="319"/>
      <c r="BF884" s="319"/>
      <c r="BG884" s="319"/>
      <c r="BH884" s="319"/>
      <c r="BI884" s="319"/>
      <c r="BJ884" s="319"/>
      <c r="BK884" s="319"/>
      <c r="BL884" s="319"/>
      <c r="BM884" s="319"/>
      <c r="BN884" s="319"/>
      <c r="BO884" s="319"/>
      <c r="BP884" s="319"/>
      <c r="BQ884" s="319"/>
      <c r="BR884" s="319"/>
      <c r="BS884" s="319"/>
      <c r="BT884" s="319"/>
      <c r="BU884" s="319"/>
      <c r="BV884" s="319"/>
      <c r="BW884" s="319"/>
      <c r="BX884" s="319"/>
      <c r="BY884" s="319"/>
      <c r="BZ884" s="319"/>
      <c r="CA884" s="319"/>
      <c r="CB884" s="319"/>
      <c r="CC884" s="319"/>
      <c r="CD884" s="319"/>
      <c r="CE884" s="319"/>
      <c r="CF884" s="319"/>
      <c r="CG884" s="319"/>
      <c r="CH884" s="319"/>
      <c r="CI884" s="319"/>
      <c r="CJ884" s="319"/>
      <c r="CK884" s="319"/>
      <c r="CL884" s="319"/>
      <c r="CM884" s="319"/>
      <c r="CN884" s="319"/>
      <c r="CO884" s="319"/>
      <c r="CP884" s="319"/>
      <c r="CQ884" s="319"/>
      <c r="CR884" s="319"/>
      <c r="CS884" s="319"/>
      <c r="CT884" s="319"/>
      <c r="CU884" s="319"/>
      <c r="CV884" s="319"/>
      <c r="CW884" s="319"/>
      <c r="CX884" s="319"/>
      <c r="CY884" s="319"/>
      <c r="CZ884" s="319"/>
      <c r="DA884" s="319"/>
      <c r="DB884" s="319"/>
      <c r="DC884" s="319"/>
      <c r="DD884" s="319"/>
      <c r="DE884" s="319"/>
      <c r="DF884" s="319"/>
      <c r="DG884" s="319"/>
      <c r="DH884" s="319"/>
      <c r="DI884" s="319"/>
      <c r="DJ884" s="319"/>
      <c r="DK884" s="319"/>
      <c r="DL884" s="319"/>
      <c r="DM884" s="319"/>
      <c r="DN884" s="319"/>
      <c r="DO884" s="319"/>
      <c r="DP884" s="319"/>
      <c r="DQ884" s="319"/>
      <c r="DR884" s="319"/>
      <c r="DS884" s="319"/>
      <c r="DT884" s="319"/>
      <c r="DU884" s="319"/>
      <c r="DV884" s="319"/>
      <c r="DW884" s="319"/>
      <c r="DX884" s="319"/>
      <c r="DY884" s="319"/>
      <c r="DZ884" s="319"/>
      <c r="EA884" s="319"/>
      <c r="EB884" s="319"/>
      <c r="EC884" s="319"/>
      <c r="ED884" s="319"/>
      <c r="EE884" s="319"/>
      <c r="EF884" s="319"/>
      <c r="EG884" s="319"/>
      <c r="EH884" s="319"/>
      <c r="EI884" s="319"/>
      <c r="EJ884" s="319"/>
      <c r="EK884" s="319"/>
      <c r="EL884" s="319"/>
      <c r="EM884" s="319"/>
      <c r="EN884" s="319"/>
      <c r="EO884" s="319"/>
      <c r="EP884" s="319"/>
      <c r="EQ884" s="319"/>
      <c r="ER884" s="319"/>
      <c r="ES884" s="319"/>
      <c r="ET884" s="319"/>
      <c r="EU884" s="319"/>
      <c r="EV884" s="319"/>
      <c r="EW884" s="319"/>
      <c r="EX884" s="319"/>
      <c r="EY884" s="319"/>
      <c r="EZ884" s="319"/>
      <c r="FA884" s="319"/>
      <c r="FB884" s="319"/>
      <c r="FC884" s="319"/>
      <c r="FD884" s="319"/>
      <c r="FE884" s="319"/>
      <c r="FF884" s="319"/>
      <c r="FG884" s="319"/>
      <c r="FH884" s="319"/>
      <c r="FI884" s="319"/>
      <c r="FJ884" s="319"/>
      <c r="FK884" s="319"/>
      <c r="FL884" s="319"/>
      <c r="FM884" s="319"/>
      <c r="FN884" s="319"/>
      <c r="FO884" s="319"/>
      <c r="FP884" s="319"/>
      <c r="FQ884" s="319"/>
      <c r="FR884" s="319"/>
      <c r="FS884" s="319"/>
      <c r="FT884" s="319"/>
      <c r="FU884" s="319"/>
      <c r="FV884" s="319"/>
      <c r="FW884" s="319"/>
      <c r="FX884" s="319"/>
      <c r="FY884" s="319"/>
      <c r="FZ884" s="319"/>
      <c r="GA884" s="319"/>
      <c r="GB884" s="319"/>
      <c r="GC884" s="319"/>
      <c r="GD884" s="319"/>
      <c r="GE884" s="319"/>
      <c r="GF884" s="319"/>
      <c r="GG884" s="319"/>
      <c r="GH884" s="319"/>
      <c r="GI884" s="319"/>
      <c r="GJ884" s="319"/>
      <c r="GK884" s="319"/>
      <c r="GL884" s="319"/>
      <c r="GM884" s="319"/>
      <c r="GN884" s="319"/>
      <c r="GO884" s="319"/>
      <c r="GP884" s="319"/>
      <c r="GQ884" s="319"/>
      <c r="GR884" s="319"/>
      <c r="GS884" s="319"/>
      <c r="GT884" s="319"/>
      <c r="GU884" s="319"/>
      <c r="GV884" s="319"/>
      <c r="GW884" s="319"/>
      <c r="GX884" s="319"/>
      <c r="GY884" s="319"/>
      <c r="GZ884" s="319"/>
      <c r="HA884" s="319"/>
      <c r="HB884" s="319"/>
      <c r="HC884" s="319"/>
      <c r="HD884" s="319"/>
      <c r="HE884" s="319"/>
      <c r="HF884" s="319"/>
      <c r="HG884" s="319"/>
      <c r="HH884" s="319"/>
      <c r="HI884" s="319"/>
      <c r="HJ884" s="319"/>
      <c r="HK884" s="319"/>
      <c r="HL884" s="319"/>
      <c r="HM884" s="319"/>
      <c r="HN884" s="319"/>
      <c r="HO884" s="319"/>
      <c r="HP884" s="319"/>
      <c r="HQ884" s="319"/>
      <c r="HR884" s="319"/>
      <c r="HS884" s="319"/>
      <c r="HT884" s="319"/>
      <c r="HU884" s="319"/>
      <c r="HV884" s="319"/>
      <c r="HW884" s="319"/>
      <c r="HX884" s="319"/>
      <c r="HY884" s="319"/>
      <c r="HZ884" s="319"/>
      <c r="IA884" s="319"/>
      <c r="IB884" s="319"/>
      <c r="IC884" s="319"/>
      <c r="ID884" s="319"/>
      <c r="IE884" s="319"/>
      <c r="IF884" s="319"/>
      <c r="IG884" s="319"/>
      <c r="IH884" s="319"/>
      <c r="II884" s="319"/>
      <c r="IJ884" s="319"/>
      <c r="IK884" s="319"/>
      <c r="IL884" s="319"/>
      <c r="IM884" s="319"/>
      <c r="IN884" s="319"/>
      <c r="IO884" s="319"/>
      <c r="IP884" s="319"/>
      <c r="IQ884" s="319"/>
      <c r="IR884" s="319"/>
      <c r="IS884" s="319"/>
      <c r="IT884" s="319"/>
      <c r="IU884" s="319"/>
      <c r="IV884" s="319"/>
      <c r="IW884" s="319"/>
      <c r="IX884" s="319"/>
      <c r="IY884" s="319"/>
      <c r="IZ884" s="319"/>
      <c r="JA884" s="319"/>
      <c r="JB884" s="319"/>
      <c r="JC884" s="319"/>
      <c r="JD884" s="319"/>
      <c r="JE884" s="319"/>
      <c r="JF884" s="319"/>
      <c r="JG884" s="319"/>
      <c r="JH884" s="319"/>
      <c r="JI884" s="319"/>
      <c r="JJ884" s="319"/>
      <c r="JK884" s="319"/>
      <c r="JL884" s="319"/>
      <c r="JM884" s="319"/>
      <c r="JN884" s="319"/>
      <c r="JO884" s="319"/>
      <c r="JP884" s="319"/>
      <c r="JQ884" s="319"/>
      <c r="JR884" s="319"/>
      <c r="JS884" s="319"/>
      <c r="JT884" s="319"/>
      <c r="JU884" s="319"/>
      <c r="JV884" s="319"/>
      <c r="JW884" s="319"/>
      <c r="JX884" s="319"/>
      <c r="JY884" s="319"/>
      <c r="JZ884" s="319"/>
      <c r="KA884" s="319"/>
      <c r="KB884" s="319"/>
      <c r="KC884" s="319"/>
      <c r="KD884" s="319"/>
      <c r="KE884" s="319"/>
      <c r="KF884" s="319"/>
      <c r="KG884" s="319"/>
      <c r="KH884" s="319"/>
      <c r="KI884" s="319"/>
      <c r="KJ884" s="319"/>
      <c r="KK884" s="319"/>
      <c r="KL884" s="319"/>
      <c r="KM884" s="319"/>
      <c r="KN884" s="319"/>
      <c r="KO884" s="319"/>
    </row>
    <row r="885" spans="1:301" s="318" customFormat="1">
      <c r="A885" s="319"/>
      <c r="B885" s="362"/>
      <c r="C885" s="323" t="s">
        <v>1216</v>
      </c>
      <c r="D885" s="321"/>
      <c r="E885" s="321"/>
      <c r="F885" s="322"/>
      <c r="G885" s="322"/>
      <c r="H885" s="319"/>
      <c r="I885" s="319"/>
      <c r="J885" s="319"/>
      <c r="K885" s="319"/>
      <c r="L885" s="319"/>
      <c r="M885" s="319"/>
      <c r="N885" s="319"/>
      <c r="O885" s="319"/>
      <c r="P885" s="319"/>
      <c r="Q885" s="319"/>
      <c r="R885" s="319"/>
      <c r="S885" s="319"/>
      <c r="T885" s="319"/>
      <c r="U885" s="319"/>
      <c r="V885" s="319"/>
      <c r="W885" s="319"/>
      <c r="X885" s="319"/>
      <c r="Y885" s="319"/>
      <c r="Z885" s="319"/>
      <c r="AA885" s="319"/>
      <c r="AB885" s="319"/>
      <c r="AC885" s="319"/>
      <c r="AD885" s="319"/>
      <c r="AE885" s="319"/>
      <c r="AF885" s="319"/>
      <c r="AG885" s="319"/>
      <c r="AH885" s="319"/>
      <c r="AI885" s="319"/>
      <c r="AJ885" s="319"/>
      <c r="AK885" s="319"/>
      <c r="AL885" s="319"/>
      <c r="AM885" s="319"/>
      <c r="AN885" s="319"/>
      <c r="AO885" s="319"/>
      <c r="AP885" s="319"/>
      <c r="AQ885" s="319"/>
      <c r="AR885" s="319"/>
      <c r="AS885" s="319"/>
      <c r="AT885" s="319"/>
      <c r="AU885" s="319"/>
      <c r="AV885" s="319"/>
      <c r="AW885" s="319"/>
      <c r="AX885" s="319"/>
      <c r="AY885" s="319"/>
      <c r="AZ885" s="319"/>
      <c r="BA885" s="319"/>
      <c r="BB885" s="319"/>
      <c r="BC885" s="319"/>
      <c r="BD885" s="319"/>
      <c r="BE885" s="319"/>
      <c r="BF885" s="319"/>
      <c r="BG885" s="319"/>
      <c r="BH885" s="319"/>
      <c r="BI885" s="319"/>
      <c r="BJ885" s="319"/>
      <c r="BK885" s="319"/>
      <c r="BL885" s="319"/>
      <c r="BM885" s="319"/>
      <c r="BN885" s="319"/>
      <c r="BO885" s="319"/>
      <c r="BP885" s="319"/>
      <c r="BQ885" s="319"/>
      <c r="BR885" s="319"/>
      <c r="BS885" s="319"/>
      <c r="BT885" s="319"/>
      <c r="BU885" s="319"/>
      <c r="BV885" s="319"/>
      <c r="BW885" s="319"/>
      <c r="BX885" s="319"/>
      <c r="BY885" s="319"/>
      <c r="BZ885" s="319"/>
      <c r="CA885" s="319"/>
      <c r="CB885" s="319"/>
      <c r="CC885" s="319"/>
      <c r="CD885" s="319"/>
      <c r="CE885" s="319"/>
      <c r="CF885" s="319"/>
      <c r="CG885" s="319"/>
      <c r="CH885" s="319"/>
      <c r="CI885" s="319"/>
      <c r="CJ885" s="319"/>
      <c r="CK885" s="319"/>
      <c r="CL885" s="319"/>
      <c r="CM885" s="319"/>
      <c r="CN885" s="319"/>
      <c r="CO885" s="319"/>
      <c r="CP885" s="319"/>
      <c r="CQ885" s="319"/>
      <c r="CR885" s="319"/>
      <c r="CS885" s="319"/>
      <c r="CT885" s="319"/>
      <c r="CU885" s="319"/>
      <c r="CV885" s="319"/>
      <c r="CW885" s="319"/>
      <c r="CX885" s="319"/>
      <c r="CY885" s="319"/>
      <c r="CZ885" s="319"/>
      <c r="DA885" s="319"/>
      <c r="DB885" s="319"/>
      <c r="DC885" s="319"/>
      <c r="DD885" s="319"/>
      <c r="DE885" s="319"/>
      <c r="DF885" s="319"/>
      <c r="DG885" s="319"/>
      <c r="DH885" s="319"/>
      <c r="DI885" s="319"/>
      <c r="DJ885" s="319"/>
      <c r="DK885" s="319"/>
      <c r="DL885" s="319"/>
      <c r="DM885" s="319"/>
      <c r="DN885" s="319"/>
      <c r="DO885" s="319"/>
      <c r="DP885" s="319"/>
      <c r="DQ885" s="319"/>
      <c r="DR885" s="319"/>
      <c r="DS885" s="319"/>
      <c r="DT885" s="319"/>
      <c r="DU885" s="319"/>
      <c r="DV885" s="319"/>
      <c r="DW885" s="319"/>
      <c r="DX885" s="319"/>
      <c r="DY885" s="319"/>
      <c r="DZ885" s="319"/>
      <c r="EA885" s="319"/>
      <c r="EB885" s="319"/>
      <c r="EC885" s="319"/>
      <c r="ED885" s="319"/>
      <c r="EE885" s="319"/>
      <c r="EF885" s="319"/>
      <c r="EG885" s="319"/>
      <c r="EH885" s="319"/>
      <c r="EI885" s="319"/>
      <c r="EJ885" s="319"/>
      <c r="EK885" s="319"/>
      <c r="EL885" s="319"/>
      <c r="EM885" s="319"/>
      <c r="EN885" s="319"/>
      <c r="EO885" s="319"/>
      <c r="EP885" s="319"/>
      <c r="EQ885" s="319"/>
      <c r="ER885" s="319"/>
      <c r="ES885" s="319"/>
      <c r="ET885" s="319"/>
      <c r="EU885" s="319"/>
      <c r="EV885" s="319"/>
      <c r="EW885" s="319"/>
      <c r="EX885" s="319"/>
      <c r="EY885" s="319"/>
      <c r="EZ885" s="319"/>
      <c r="FA885" s="319"/>
      <c r="FB885" s="319"/>
      <c r="FC885" s="319"/>
      <c r="FD885" s="319"/>
      <c r="FE885" s="319"/>
      <c r="FF885" s="319"/>
      <c r="FG885" s="319"/>
      <c r="FH885" s="319"/>
      <c r="FI885" s="319"/>
      <c r="FJ885" s="319"/>
      <c r="FK885" s="319"/>
      <c r="FL885" s="319"/>
      <c r="FM885" s="319"/>
      <c r="FN885" s="319"/>
      <c r="FO885" s="319"/>
      <c r="FP885" s="319"/>
      <c r="FQ885" s="319"/>
      <c r="FR885" s="319"/>
      <c r="FS885" s="319"/>
      <c r="FT885" s="319"/>
      <c r="FU885" s="319"/>
      <c r="FV885" s="319"/>
      <c r="FW885" s="319"/>
      <c r="FX885" s="319"/>
      <c r="FY885" s="319"/>
      <c r="FZ885" s="319"/>
      <c r="GA885" s="319"/>
      <c r="GB885" s="319"/>
      <c r="GC885" s="319"/>
      <c r="GD885" s="319"/>
      <c r="GE885" s="319"/>
      <c r="GF885" s="319"/>
      <c r="GG885" s="319"/>
      <c r="GH885" s="319"/>
      <c r="GI885" s="319"/>
      <c r="GJ885" s="319"/>
      <c r="GK885" s="319"/>
      <c r="GL885" s="319"/>
      <c r="GM885" s="319"/>
      <c r="GN885" s="319"/>
      <c r="GO885" s="319"/>
      <c r="GP885" s="319"/>
      <c r="GQ885" s="319"/>
      <c r="GR885" s="319"/>
      <c r="GS885" s="319"/>
      <c r="GT885" s="319"/>
      <c r="GU885" s="319"/>
      <c r="GV885" s="319"/>
      <c r="GW885" s="319"/>
      <c r="GX885" s="319"/>
      <c r="GY885" s="319"/>
      <c r="GZ885" s="319"/>
      <c r="HA885" s="319"/>
      <c r="HB885" s="319"/>
      <c r="HC885" s="319"/>
      <c r="HD885" s="319"/>
      <c r="HE885" s="319"/>
      <c r="HF885" s="319"/>
      <c r="HG885" s="319"/>
      <c r="HH885" s="319"/>
      <c r="HI885" s="319"/>
      <c r="HJ885" s="319"/>
      <c r="HK885" s="319"/>
      <c r="HL885" s="319"/>
      <c r="HM885" s="319"/>
      <c r="HN885" s="319"/>
      <c r="HO885" s="319"/>
      <c r="HP885" s="319"/>
      <c r="HQ885" s="319"/>
      <c r="HR885" s="319"/>
      <c r="HS885" s="319"/>
      <c r="HT885" s="319"/>
      <c r="HU885" s="319"/>
      <c r="HV885" s="319"/>
      <c r="HW885" s="319"/>
      <c r="HX885" s="319"/>
      <c r="HY885" s="319"/>
      <c r="HZ885" s="319"/>
      <c r="IA885" s="319"/>
      <c r="IB885" s="319"/>
      <c r="IC885" s="319"/>
      <c r="ID885" s="319"/>
      <c r="IE885" s="319"/>
      <c r="IF885" s="319"/>
      <c r="IG885" s="319"/>
      <c r="IH885" s="319"/>
      <c r="II885" s="319"/>
      <c r="IJ885" s="319"/>
      <c r="IK885" s="319"/>
      <c r="IL885" s="319"/>
      <c r="IM885" s="319"/>
      <c r="IN885" s="319"/>
      <c r="IO885" s="319"/>
      <c r="IP885" s="319"/>
      <c r="IQ885" s="319"/>
      <c r="IR885" s="319"/>
      <c r="IS885" s="319"/>
      <c r="IT885" s="319"/>
      <c r="IU885" s="319"/>
      <c r="IV885" s="319"/>
      <c r="IW885" s="319"/>
      <c r="IX885" s="319"/>
      <c r="IY885" s="319"/>
      <c r="IZ885" s="319"/>
      <c r="JA885" s="319"/>
      <c r="JB885" s="319"/>
      <c r="JC885" s="319"/>
      <c r="JD885" s="319"/>
      <c r="JE885" s="319"/>
      <c r="JF885" s="319"/>
      <c r="JG885" s="319"/>
      <c r="JH885" s="319"/>
      <c r="JI885" s="319"/>
      <c r="JJ885" s="319"/>
      <c r="JK885" s="319"/>
      <c r="JL885" s="319"/>
      <c r="JM885" s="319"/>
      <c r="JN885" s="319"/>
      <c r="JO885" s="319"/>
      <c r="JP885" s="319"/>
      <c r="JQ885" s="319"/>
      <c r="JR885" s="319"/>
      <c r="JS885" s="319"/>
      <c r="JT885" s="319"/>
      <c r="JU885" s="319"/>
      <c r="JV885" s="319"/>
      <c r="JW885" s="319"/>
      <c r="JX885" s="319"/>
      <c r="JY885" s="319"/>
      <c r="JZ885" s="319"/>
      <c r="KA885" s="319"/>
      <c r="KB885" s="319"/>
      <c r="KC885" s="319"/>
      <c r="KD885" s="319"/>
      <c r="KE885" s="319"/>
      <c r="KF885" s="319"/>
      <c r="KG885" s="319"/>
      <c r="KH885" s="319"/>
      <c r="KI885" s="319"/>
      <c r="KJ885" s="319"/>
      <c r="KK885" s="319"/>
      <c r="KL885" s="319"/>
      <c r="KM885" s="319"/>
      <c r="KN885" s="319"/>
      <c r="KO885" s="319"/>
    </row>
    <row r="886" spans="1:301">
      <c r="A886" s="319"/>
      <c r="B886" s="333"/>
      <c r="C886" s="229" t="s">
        <v>63</v>
      </c>
      <c r="D886" s="178"/>
      <c r="E886" s="178">
        <v>1</v>
      </c>
      <c r="F886" s="47"/>
      <c r="G886" s="47"/>
    </row>
    <row r="887" spans="1:301">
      <c r="B887" s="333"/>
      <c r="C887" s="198" t="s">
        <v>1217</v>
      </c>
      <c r="D887" s="178"/>
      <c r="E887" s="178"/>
      <c r="F887" s="47"/>
      <c r="G887" s="47"/>
    </row>
    <row r="888" spans="1:301">
      <c r="B888" s="333"/>
      <c r="C888" s="229" t="s">
        <v>63</v>
      </c>
      <c r="D888" s="178"/>
      <c r="E888" s="178">
        <v>32</v>
      </c>
      <c r="F888" s="47"/>
      <c r="G888" s="47"/>
    </row>
    <row r="889" spans="1:301">
      <c r="B889" s="333"/>
      <c r="C889" s="198" t="s">
        <v>1218</v>
      </c>
      <c r="D889" s="178"/>
      <c r="E889" s="178"/>
      <c r="F889" s="47"/>
      <c r="G889" s="47"/>
    </row>
    <row r="890" spans="1:301">
      <c r="B890" s="333"/>
      <c r="C890" s="229" t="s">
        <v>63</v>
      </c>
      <c r="D890" s="178"/>
      <c r="E890" s="178">
        <v>2</v>
      </c>
      <c r="F890" s="47"/>
      <c r="G890" s="47"/>
    </row>
    <row r="891" spans="1:301" ht="30.75">
      <c r="B891" s="333"/>
      <c r="C891" s="198" t="s">
        <v>1219</v>
      </c>
      <c r="D891" s="178"/>
      <c r="E891" s="178"/>
      <c r="F891" s="47"/>
      <c r="G891" s="47"/>
    </row>
    <row r="892" spans="1:301">
      <c r="B892" s="333"/>
      <c r="C892" s="230"/>
      <c r="D892" s="200"/>
      <c r="E892" s="418"/>
      <c r="F892" s="47"/>
      <c r="G892" s="47"/>
    </row>
    <row r="893" spans="1:301" ht="71.25" customHeight="1">
      <c r="B893" s="344" t="s">
        <v>129</v>
      </c>
      <c r="C893" s="203" t="s">
        <v>1715</v>
      </c>
      <c r="D893" s="1"/>
      <c r="E893" s="249"/>
      <c r="F893" s="47"/>
      <c r="G893" s="47"/>
    </row>
    <row r="894" spans="1:301" ht="66" customHeight="1">
      <c r="B894" s="344"/>
      <c r="C894" s="198" t="s">
        <v>1486</v>
      </c>
      <c r="D894" s="1"/>
      <c r="E894" s="249"/>
      <c r="F894" s="47"/>
      <c r="G894" s="47"/>
    </row>
    <row r="895" spans="1:301" ht="18.75" customHeight="1">
      <c r="B895" s="335"/>
      <c r="C895" s="180" t="s">
        <v>1143</v>
      </c>
      <c r="D895" s="231"/>
      <c r="E895" s="263">
        <v>1021.6</v>
      </c>
      <c r="F895" s="47"/>
      <c r="G895" s="47"/>
    </row>
    <row r="896" spans="1:301" ht="30">
      <c r="B896" s="344" t="s">
        <v>1385</v>
      </c>
      <c r="C896" s="232" t="s">
        <v>265</v>
      </c>
      <c r="D896" s="1"/>
      <c r="E896" s="249"/>
      <c r="F896" s="47"/>
      <c r="G896" s="47"/>
    </row>
    <row r="897" spans="2:7">
      <c r="B897" s="335"/>
      <c r="C897" s="180" t="s">
        <v>63</v>
      </c>
      <c r="D897" s="231"/>
      <c r="E897" s="263">
        <v>5</v>
      </c>
      <c r="F897" s="47"/>
      <c r="G897" s="47"/>
    </row>
    <row r="898" spans="2:7">
      <c r="B898" s="335"/>
      <c r="C898" s="180"/>
      <c r="D898" s="231"/>
      <c r="E898" s="263"/>
      <c r="F898" s="47"/>
      <c r="G898" s="47"/>
    </row>
    <row r="899" spans="2:7" ht="45">
      <c r="B899" s="344" t="s">
        <v>1386</v>
      </c>
      <c r="C899" s="232" t="s">
        <v>212</v>
      </c>
      <c r="D899" s="1"/>
      <c r="E899" s="249"/>
      <c r="F899" s="47"/>
      <c r="G899" s="47"/>
    </row>
    <row r="900" spans="2:7">
      <c r="B900" s="335"/>
      <c r="C900" s="180" t="s">
        <v>63</v>
      </c>
      <c r="D900" s="231"/>
      <c r="E900" s="263">
        <v>4</v>
      </c>
      <c r="F900" s="47"/>
      <c r="G900" s="47"/>
    </row>
    <row r="901" spans="2:7">
      <c r="B901" s="335"/>
      <c r="C901" s="180"/>
      <c r="D901" s="231"/>
      <c r="E901" s="263"/>
      <c r="F901" s="47"/>
      <c r="G901" s="47"/>
    </row>
    <row r="902" spans="2:7">
      <c r="B902" s="335"/>
      <c r="C902" s="194" t="s">
        <v>20</v>
      </c>
      <c r="D902" s="1"/>
      <c r="E902" s="249"/>
      <c r="F902" s="47"/>
      <c r="G902" s="47"/>
    </row>
    <row r="903" spans="2:7">
      <c r="B903" s="335"/>
      <c r="C903" s="194"/>
      <c r="D903" s="1"/>
      <c r="E903" s="249"/>
      <c r="F903" s="47"/>
      <c r="G903" s="47"/>
    </row>
    <row r="904" spans="2:7">
      <c r="B904" s="330" t="s">
        <v>1220</v>
      </c>
      <c r="C904" s="4" t="s">
        <v>123</v>
      </c>
      <c r="D904" s="1"/>
      <c r="E904" s="249"/>
      <c r="F904" s="47"/>
      <c r="G904" s="47"/>
    </row>
    <row r="905" spans="2:7">
      <c r="B905" s="330"/>
      <c r="C905" s="4"/>
      <c r="D905" s="1"/>
      <c r="E905" s="249"/>
      <c r="F905" s="47"/>
      <c r="G905" s="47"/>
    </row>
    <row r="906" spans="2:7">
      <c r="B906" s="330"/>
      <c r="C906" s="171" t="s">
        <v>316</v>
      </c>
      <c r="D906" s="2"/>
      <c r="E906" s="416"/>
      <c r="F906" s="47"/>
      <c r="G906" s="47"/>
    </row>
    <row r="907" spans="2:7">
      <c r="B907" s="330"/>
      <c r="C907" s="171" t="s">
        <v>317</v>
      </c>
      <c r="D907" s="2"/>
      <c r="E907" s="416"/>
      <c r="F907" s="47"/>
      <c r="G907" s="47"/>
    </row>
    <row r="908" spans="2:7" ht="35.25" customHeight="1">
      <c r="B908" s="330"/>
      <c r="C908" s="171" t="s">
        <v>318</v>
      </c>
      <c r="D908" s="2"/>
      <c r="E908" s="416"/>
      <c r="F908" s="47"/>
      <c r="G908" s="47"/>
    </row>
    <row r="909" spans="2:7" ht="33" customHeight="1">
      <c r="B909" s="330"/>
      <c r="C909" s="171" t="s">
        <v>319</v>
      </c>
      <c r="D909" s="2"/>
      <c r="E909" s="416"/>
      <c r="F909" s="47"/>
      <c r="G909" s="47"/>
    </row>
    <row r="910" spans="2:7" ht="31.5">
      <c r="B910" s="330"/>
      <c r="C910" s="171" t="s">
        <v>320</v>
      </c>
      <c r="D910" s="2"/>
      <c r="E910" s="416"/>
      <c r="F910" s="47"/>
      <c r="G910" s="47"/>
    </row>
    <row r="911" spans="2:7" ht="31.5">
      <c r="B911" s="330"/>
      <c r="C911" s="171" t="s">
        <v>321</v>
      </c>
      <c r="D911" s="2"/>
      <c r="E911" s="416"/>
      <c r="F911" s="47"/>
      <c r="G911" s="47"/>
    </row>
    <row r="912" spans="2:7">
      <c r="B912" s="330"/>
      <c r="C912" s="4"/>
      <c r="D912" s="1"/>
      <c r="E912" s="249"/>
      <c r="F912" s="47"/>
      <c r="G912" s="47"/>
    </row>
    <row r="913" spans="2:7" ht="56.25" customHeight="1">
      <c r="B913" s="333" t="s">
        <v>1221</v>
      </c>
      <c r="C913" s="190" t="s">
        <v>275</v>
      </c>
      <c r="D913" s="202"/>
      <c r="E913" s="202"/>
      <c r="F913" s="47"/>
      <c r="G913" s="47"/>
    </row>
    <row r="914" spans="2:7" ht="18">
      <c r="B914" s="333"/>
      <c r="C914" s="180" t="s">
        <v>1143</v>
      </c>
      <c r="D914" s="178"/>
      <c r="E914" s="178">
        <v>22.5</v>
      </c>
      <c r="F914" s="47"/>
      <c r="G914" s="47"/>
    </row>
    <row r="915" spans="2:7">
      <c r="B915" s="333"/>
      <c r="C915" s="180"/>
      <c r="D915" s="178"/>
      <c r="E915" s="178"/>
      <c r="F915" s="47"/>
      <c r="G915" s="47"/>
    </row>
    <row r="916" spans="2:7" ht="60">
      <c r="B916" s="333" t="s">
        <v>1222</v>
      </c>
      <c r="C916" s="190" t="s">
        <v>276</v>
      </c>
      <c r="D916" s="202"/>
      <c r="E916" s="202"/>
      <c r="F916" s="47"/>
      <c r="G916" s="47"/>
    </row>
    <row r="917" spans="2:7">
      <c r="B917" s="333"/>
      <c r="C917" s="180" t="s">
        <v>43</v>
      </c>
      <c r="D917" s="178"/>
      <c r="E917" s="178">
        <v>2759</v>
      </c>
      <c r="F917" s="47"/>
      <c r="G917" s="47"/>
    </row>
    <row r="918" spans="2:7">
      <c r="B918" s="333"/>
      <c r="C918" s="218"/>
      <c r="D918" s="178"/>
      <c r="E918" s="178"/>
      <c r="F918" s="47"/>
      <c r="G918" s="47"/>
    </row>
    <row r="919" spans="2:7">
      <c r="B919" s="333"/>
      <c r="C919" s="194" t="s">
        <v>20</v>
      </c>
      <c r="D919" s="1"/>
      <c r="E919" s="249"/>
      <c r="F919" s="47"/>
      <c r="G919" s="47"/>
    </row>
    <row r="920" spans="2:7">
      <c r="B920" s="333"/>
      <c r="C920" s="194"/>
      <c r="D920" s="1"/>
      <c r="E920" s="249"/>
      <c r="F920" s="47"/>
      <c r="G920" s="47"/>
    </row>
    <row r="921" spans="2:7">
      <c r="B921" s="330" t="s">
        <v>1223</v>
      </c>
      <c r="C921" s="4" t="s">
        <v>125</v>
      </c>
      <c r="D921" s="1"/>
      <c r="E921" s="249"/>
      <c r="F921" s="47"/>
      <c r="G921" s="47"/>
    </row>
    <row r="922" spans="2:7">
      <c r="B922" s="330"/>
      <c r="C922" s="4"/>
      <c r="D922" s="1"/>
      <c r="E922" s="249"/>
      <c r="F922" s="47"/>
      <c r="G922" s="47"/>
    </row>
    <row r="923" spans="2:7">
      <c r="B923" s="330"/>
      <c r="C923" s="287" t="s">
        <v>322</v>
      </c>
      <c r="D923" s="2"/>
      <c r="E923" s="416"/>
      <c r="F923" s="47"/>
      <c r="G923" s="47"/>
    </row>
    <row r="924" spans="2:7" ht="45" customHeight="1">
      <c r="B924" s="330"/>
      <c r="C924" s="171" t="s">
        <v>1589</v>
      </c>
      <c r="D924" s="2"/>
      <c r="E924" s="416"/>
      <c r="F924" s="47"/>
      <c r="G924" s="47"/>
    </row>
    <row r="925" spans="2:7" ht="40.5" customHeight="1">
      <c r="B925" s="330"/>
      <c r="C925" s="171" t="s">
        <v>1716</v>
      </c>
      <c r="D925" s="2"/>
      <c r="E925" s="416"/>
      <c r="F925" s="47"/>
      <c r="G925" s="47"/>
    </row>
    <row r="926" spans="2:7" ht="63.75" customHeight="1">
      <c r="B926" s="330"/>
      <c r="C926" s="171" t="s">
        <v>323</v>
      </c>
      <c r="D926" s="2"/>
      <c r="E926" s="416"/>
      <c r="F926" s="47"/>
      <c r="G926" s="47"/>
    </row>
    <row r="927" spans="2:7" ht="81.75" customHeight="1">
      <c r="B927" s="330"/>
      <c r="C927" s="171" t="s">
        <v>1590</v>
      </c>
      <c r="D927" s="2"/>
      <c r="E927" s="416"/>
      <c r="F927" s="47"/>
      <c r="G927" s="47"/>
    </row>
    <row r="928" spans="2:7" ht="47.25">
      <c r="B928" s="330"/>
      <c r="C928" s="171" t="s">
        <v>324</v>
      </c>
      <c r="D928" s="2"/>
      <c r="E928" s="416"/>
      <c r="F928" s="47"/>
      <c r="G928" s="47"/>
    </row>
    <row r="929" spans="2:7">
      <c r="B929" s="330"/>
      <c r="C929" s="171" t="s">
        <v>325</v>
      </c>
      <c r="D929" s="2"/>
      <c r="E929" s="416"/>
      <c r="F929" s="47"/>
      <c r="G929" s="47"/>
    </row>
    <row r="930" spans="2:7" ht="0.75" customHeight="1">
      <c r="B930" s="330"/>
      <c r="C930" s="220"/>
      <c r="D930" s="2"/>
      <c r="E930" s="416"/>
      <c r="F930" s="47"/>
      <c r="G930" s="47"/>
    </row>
    <row r="931" spans="2:7" ht="64.5" customHeight="1">
      <c r="B931" s="330"/>
      <c r="C931" s="171" t="s">
        <v>326</v>
      </c>
      <c r="D931" s="2"/>
      <c r="E931" s="416"/>
      <c r="F931" s="47"/>
      <c r="G931" s="47"/>
    </row>
    <row r="932" spans="2:7" ht="51.75" customHeight="1">
      <c r="B932" s="330"/>
      <c r="C932" s="171" t="s">
        <v>327</v>
      </c>
      <c r="D932" s="2"/>
      <c r="E932" s="416"/>
      <c r="F932" s="47"/>
      <c r="G932" s="47"/>
    </row>
    <row r="933" spans="2:7">
      <c r="B933" s="330"/>
      <c r="C933" s="171" t="s">
        <v>328</v>
      </c>
      <c r="D933" s="2"/>
      <c r="E933" s="416"/>
      <c r="F933" s="47"/>
      <c r="G933" s="47"/>
    </row>
    <row r="934" spans="2:7" ht="31.5">
      <c r="B934" s="330"/>
      <c r="C934" s="171" t="s">
        <v>329</v>
      </c>
      <c r="D934" s="2"/>
      <c r="E934" s="416"/>
      <c r="F934" s="47"/>
      <c r="G934" s="47"/>
    </row>
    <row r="935" spans="2:7" ht="78" customHeight="1">
      <c r="B935" s="330"/>
      <c r="C935" s="171" t="s">
        <v>1224</v>
      </c>
      <c r="D935" s="200"/>
      <c r="E935" s="418"/>
      <c r="F935" s="47"/>
      <c r="G935" s="47"/>
    </row>
    <row r="936" spans="2:7" ht="111" customHeight="1">
      <c r="B936" s="330"/>
      <c r="C936" s="171" t="s">
        <v>1225</v>
      </c>
      <c r="D936" s="200"/>
      <c r="E936" s="418"/>
      <c r="F936" s="47"/>
      <c r="G936" s="47"/>
    </row>
    <row r="937" spans="2:7" ht="110.25">
      <c r="B937" s="330"/>
      <c r="C937" s="171" t="s">
        <v>1226</v>
      </c>
      <c r="D937" s="200"/>
      <c r="E937" s="418"/>
      <c r="F937" s="47"/>
      <c r="G937" s="47"/>
    </row>
    <row r="938" spans="2:7">
      <c r="B938" s="330"/>
      <c r="C938" s="171" t="s">
        <v>1147</v>
      </c>
      <c r="D938" s="200"/>
      <c r="E938" s="418"/>
      <c r="F938" s="47"/>
      <c r="G938" s="47"/>
    </row>
    <row r="939" spans="2:7">
      <c r="B939" s="330"/>
      <c r="C939" s="408"/>
      <c r="D939" s="200"/>
      <c r="E939" s="418"/>
      <c r="F939" s="47"/>
      <c r="G939" s="47"/>
    </row>
    <row r="940" spans="2:7" ht="116.25" customHeight="1">
      <c r="B940" s="346" t="s">
        <v>1227</v>
      </c>
      <c r="C940" s="293" t="s">
        <v>1717</v>
      </c>
      <c r="D940" s="281"/>
      <c r="E940" s="418"/>
      <c r="F940" s="47"/>
      <c r="G940" s="47"/>
    </row>
    <row r="941" spans="2:7">
      <c r="B941" s="330"/>
      <c r="C941" s="293" t="s">
        <v>1406</v>
      </c>
      <c r="D941" s="281"/>
      <c r="E941" s="418"/>
      <c r="F941" s="47"/>
      <c r="G941" s="47"/>
    </row>
    <row r="942" spans="2:7">
      <c r="B942" s="330"/>
      <c r="C942" s="293" t="s">
        <v>1569</v>
      </c>
      <c r="D942" s="281"/>
      <c r="E942" s="418"/>
      <c r="F942" s="47"/>
      <c r="G942" s="47"/>
    </row>
    <row r="943" spans="2:7">
      <c r="B943" s="330"/>
      <c r="C943" s="293" t="s">
        <v>1568</v>
      </c>
      <c r="D943" s="281"/>
      <c r="E943" s="418"/>
      <c r="F943" s="47"/>
      <c r="G943" s="47"/>
    </row>
    <row r="944" spans="2:7">
      <c r="B944" s="330"/>
      <c r="C944" s="293" t="s">
        <v>1570</v>
      </c>
      <c r="D944" s="281"/>
      <c r="E944" s="418"/>
      <c r="F944" s="47"/>
      <c r="G944" s="47"/>
    </row>
    <row r="945" spans="2:7">
      <c r="B945" s="330"/>
      <c r="C945" s="293" t="s">
        <v>1407</v>
      </c>
      <c r="D945" s="392"/>
      <c r="E945" s="178"/>
      <c r="F945" s="47"/>
      <c r="G945" s="47"/>
    </row>
    <row r="946" spans="2:7">
      <c r="B946" s="330"/>
      <c r="C946" s="293" t="s">
        <v>1571</v>
      </c>
      <c r="D946" s="392"/>
      <c r="E946" s="178"/>
      <c r="F946" s="47"/>
      <c r="G946" s="47"/>
    </row>
    <row r="947" spans="2:7">
      <c r="B947" s="330"/>
      <c r="C947" s="293" t="s">
        <v>1572</v>
      </c>
      <c r="D947" s="392"/>
      <c r="E947" s="178"/>
      <c r="F947" s="47"/>
      <c r="G947" s="47"/>
    </row>
    <row r="948" spans="2:7">
      <c r="B948" s="330"/>
      <c r="C948" s="295" t="s">
        <v>120</v>
      </c>
      <c r="D948" s="316"/>
      <c r="E948" s="296">
        <f>5.13*8+5.16+5.31+6.33+6.7+18.7</f>
        <v>83.240000000000009</v>
      </c>
      <c r="F948" s="47"/>
      <c r="G948" s="47"/>
    </row>
    <row r="949" spans="2:7" ht="119.25" customHeight="1">
      <c r="B949" s="330"/>
      <c r="C949" s="293" t="s">
        <v>1718</v>
      </c>
      <c r="D949" s="316"/>
      <c r="E949" s="296"/>
      <c r="F949" s="47"/>
      <c r="G949" s="47"/>
    </row>
    <row r="950" spans="2:7">
      <c r="B950" s="330"/>
      <c r="C950" s="293" t="s">
        <v>1408</v>
      </c>
      <c r="E950" s="296"/>
      <c r="F950" s="47"/>
      <c r="G950" s="47"/>
    </row>
    <row r="951" spans="2:7">
      <c r="B951" s="330"/>
      <c r="C951" s="293" t="s">
        <v>1409</v>
      </c>
      <c r="E951" s="296"/>
      <c r="F951" s="47"/>
      <c r="G951" s="47"/>
    </row>
    <row r="952" spans="2:7">
      <c r="B952" s="330"/>
      <c r="C952" s="293" t="s">
        <v>1410</v>
      </c>
      <c r="E952" s="296"/>
      <c r="F952" s="47"/>
      <c r="G952" s="47"/>
    </row>
    <row r="953" spans="2:7">
      <c r="B953" s="330"/>
      <c r="C953" s="293" t="s">
        <v>1411</v>
      </c>
      <c r="E953" s="296"/>
      <c r="F953" s="47"/>
      <c r="G953" s="47"/>
    </row>
    <row r="954" spans="2:7">
      <c r="B954" s="330"/>
      <c r="C954" s="293" t="s">
        <v>1412</v>
      </c>
      <c r="F954" s="47"/>
      <c r="G954" s="47"/>
    </row>
    <row r="955" spans="2:7">
      <c r="B955" s="330"/>
      <c r="C955" s="295" t="s">
        <v>120</v>
      </c>
      <c r="E955" s="296">
        <f>5.13*6+5.16+5.19+5.34</f>
        <v>46.47</v>
      </c>
      <c r="F955" s="47"/>
      <c r="G955" s="47"/>
    </row>
    <row r="956" spans="2:7">
      <c r="B956" s="330"/>
      <c r="C956" s="180"/>
      <c r="E956" s="178"/>
      <c r="F956" s="47"/>
      <c r="G956" s="47"/>
    </row>
    <row r="957" spans="2:7" ht="102.75" customHeight="1">
      <c r="B957" s="346" t="s">
        <v>1228</v>
      </c>
      <c r="C957" s="293" t="s">
        <v>1719</v>
      </c>
      <c r="E957" s="178"/>
      <c r="F957" s="47"/>
      <c r="G957" s="47"/>
    </row>
    <row r="958" spans="2:7" ht="18.75" customHeight="1">
      <c r="B958" s="346"/>
      <c r="C958" s="295" t="s">
        <v>63</v>
      </c>
      <c r="D958" s="316"/>
      <c r="E958" s="296">
        <v>1</v>
      </c>
      <c r="F958" s="47"/>
      <c r="G958" s="47"/>
    </row>
    <row r="959" spans="2:7">
      <c r="B959" s="330"/>
      <c r="C959" s="180"/>
      <c r="D959" s="178"/>
      <c r="E959" s="178"/>
      <c r="F959" s="47"/>
      <c r="G959" s="47"/>
    </row>
    <row r="960" spans="2:7" ht="149.25" customHeight="1">
      <c r="B960" s="346" t="s">
        <v>1229</v>
      </c>
      <c r="C960" s="233" t="s">
        <v>1720</v>
      </c>
      <c r="D960" s="178"/>
      <c r="E960" s="178"/>
      <c r="F960" s="47"/>
      <c r="G960" s="47"/>
    </row>
    <row r="961" spans="2:7">
      <c r="B961" s="330"/>
      <c r="C961" s="180" t="s">
        <v>63</v>
      </c>
      <c r="D961" s="392"/>
      <c r="E961" s="178">
        <v>1</v>
      </c>
      <c r="F961" s="47"/>
      <c r="G961" s="47"/>
    </row>
    <row r="962" spans="2:7">
      <c r="B962" s="330"/>
      <c r="C962" s="180"/>
      <c r="D962" s="392"/>
      <c r="E962" s="178"/>
      <c r="F962" s="47"/>
      <c r="G962" s="47"/>
    </row>
    <row r="963" spans="2:7" ht="118.5" customHeight="1">
      <c r="B963" s="346" t="s">
        <v>1230</v>
      </c>
      <c r="C963" s="409" t="s">
        <v>1721</v>
      </c>
      <c r="D963" s="392"/>
      <c r="E963" s="178"/>
      <c r="F963" s="47"/>
      <c r="G963" s="47"/>
    </row>
    <row r="964" spans="2:7">
      <c r="B964" s="330"/>
      <c r="C964" s="180" t="s">
        <v>63</v>
      </c>
      <c r="D964" s="392"/>
      <c r="E964" s="178">
        <v>1</v>
      </c>
      <c r="F964" s="47"/>
      <c r="G964" s="47"/>
    </row>
    <row r="965" spans="2:7">
      <c r="B965" s="330" t="s">
        <v>1591</v>
      </c>
      <c r="C965" s="180"/>
      <c r="D965" s="392"/>
      <c r="E965" s="178"/>
      <c r="F965" s="47"/>
      <c r="G965" s="47"/>
    </row>
    <row r="966" spans="2:7" ht="53.25" customHeight="1">
      <c r="B966" s="330"/>
      <c r="C966" s="233" t="s">
        <v>1487</v>
      </c>
      <c r="D966" s="178"/>
      <c r="E966" s="178"/>
      <c r="F966" s="47"/>
      <c r="G966" s="47"/>
    </row>
    <row r="967" spans="2:7" ht="53.25" customHeight="1">
      <c r="B967" s="330"/>
      <c r="C967" s="233"/>
      <c r="D967" s="178"/>
      <c r="E967" s="178"/>
      <c r="F967" s="47"/>
      <c r="G967" s="47"/>
    </row>
    <row r="968" spans="2:7" ht="121.5" customHeight="1">
      <c r="B968" s="346" t="s">
        <v>1231</v>
      </c>
      <c r="C968" s="293" t="s">
        <v>1567</v>
      </c>
      <c r="D968" s="178"/>
      <c r="E968" s="178"/>
      <c r="F968" s="47"/>
      <c r="G968" s="47"/>
    </row>
    <row r="969" spans="2:7" ht="60">
      <c r="B969" s="346"/>
      <c r="C969" s="293" t="s">
        <v>1413</v>
      </c>
      <c r="D969" s="178"/>
      <c r="E969" s="178"/>
      <c r="F969" s="47"/>
      <c r="G969" s="47"/>
    </row>
    <row r="970" spans="2:7" ht="23.25">
      <c r="B970" s="346"/>
      <c r="C970" s="326"/>
      <c r="D970" s="178"/>
      <c r="E970" s="178"/>
      <c r="F970" s="47"/>
      <c r="G970" s="47"/>
    </row>
    <row r="971" spans="2:7" ht="46.5" customHeight="1">
      <c r="B971" s="346"/>
      <c r="C971" s="293" t="s">
        <v>1488</v>
      </c>
      <c r="D971" s="178"/>
      <c r="E971" s="178"/>
      <c r="F971" s="47"/>
      <c r="G971" s="47"/>
    </row>
    <row r="972" spans="2:7">
      <c r="B972" s="346"/>
      <c r="C972" s="180" t="s">
        <v>63</v>
      </c>
      <c r="D972" s="178"/>
      <c r="E972" s="178">
        <v>1</v>
      </c>
      <c r="F972" s="47"/>
      <c r="G972" s="47"/>
    </row>
    <row r="973" spans="2:7">
      <c r="B973" s="330"/>
      <c r="C973" s="180"/>
      <c r="D973" s="178"/>
      <c r="E973" s="178"/>
      <c r="F973" s="47"/>
      <c r="G973" s="47"/>
    </row>
    <row r="974" spans="2:7" ht="90.75">
      <c r="B974" s="346" t="s">
        <v>1232</v>
      </c>
      <c r="C974" s="293" t="s">
        <v>1722</v>
      </c>
      <c r="D974" s="178"/>
      <c r="E974" s="178"/>
      <c r="F974" s="47"/>
      <c r="G974" s="47"/>
    </row>
    <row r="975" spans="2:7">
      <c r="B975" s="330"/>
      <c r="C975" s="294"/>
      <c r="D975" s="178"/>
      <c r="E975" s="178"/>
      <c r="F975" s="47"/>
      <c r="G975" s="47"/>
    </row>
    <row r="976" spans="2:7" ht="57.75" customHeight="1">
      <c r="B976" s="330"/>
      <c r="C976" s="293" t="s">
        <v>1489</v>
      </c>
      <c r="D976" s="178"/>
      <c r="E976" s="178"/>
      <c r="F976" s="47"/>
      <c r="G976" s="47"/>
    </row>
    <row r="977" spans="2:7">
      <c r="B977" s="330"/>
      <c r="C977" s="180" t="s">
        <v>63</v>
      </c>
      <c r="D977" s="178"/>
      <c r="E977" s="178">
        <v>1</v>
      </c>
      <c r="F977" s="47"/>
      <c r="G977" s="47"/>
    </row>
    <row r="978" spans="2:7">
      <c r="B978" s="330"/>
      <c r="C978" s="180"/>
      <c r="D978" s="178"/>
      <c r="E978" s="178"/>
      <c r="F978" s="47"/>
      <c r="G978" s="47"/>
    </row>
    <row r="979" spans="2:7">
      <c r="B979" s="330"/>
      <c r="C979" s="180"/>
      <c r="D979" s="178"/>
      <c r="E979" s="178"/>
      <c r="F979" s="47"/>
      <c r="G979" s="47"/>
    </row>
    <row r="980" spans="2:7" ht="99" customHeight="1">
      <c r="B980" s="346" t="s">
        <v>1233</v>
      </c>
      <c r="C980" s="293" t="s">
        <v>1592</v>
      </c>
      <c r="D980" s="178"/>
      <c r="E980" s="178"/>
      <c r="F980" s="47"/>
      <c r="G980" s="47"/>
    </row>
    <row r="981" spans="2:7">
      <c r="B981" s="330"/>
      <c r="C981" s="294"/>
      <c r="D981" s="178"/>
      <c r="E981" s="178"/>
      <c r="F981" s="47"/>
      <c r="G981" s="47"/>
    </row>
    <row r="982" spans="2:7">
      <c r="B982" s="330"/>
      <c r="C982" s="293" t="s">
        <v>1490</v>
      </c>
      <c r="D982" s="178"/>
      <c r="E982" s="178"/>
      <c r="F982" s="47"/>
      <c r="G982" s="47"/>
    </row>
    <row r="983" spans="2:7">
      <c r="B983" s="330"/>
      <c r="C983" s="180" t="s">
        <v>63</v>
      </c>
      <c r="D983" s="178"/>
      <c r="E983" s="178">
        <v>1</v>
      </c>
      <c r="F983" s="47"/>
      <c r="G983" s="47"/>
    </row>
    <row r="984" spans="2:7">
      <c r="B984" s="330"/>
      <c r="C984" s="293"/>
      <c r="D984" s="178"/>
      <c r="E984" s="178"/>
      <c r="F984" s="47"/>
      <c r="G984" s="47"/>
    </row>
    <row r="985" spans="2:7" ht="72" customHeight="1">
      <c r="B985" s="333" t="s">
        <v>1234</v>
      </c>
      <c r="C985" s="293" t="s">
        <v>1542</v>
      </c>
      <c r="D985" s="178"/>
      <c r="E985" s="178"/>
      <c r="F985" s="47"/>
      <c r="G985" s="47"/>
    </row>
    <row r="986" spans="2:7" ht="24" customHeight="1">
      <c r="B986" s="330"/>
      <c r="C986" s="293"/>
      <c r="D986" s="178"/>
      <c r="E986" s="178"/>
      <c r="F986" s="47"/>
      <c r="G986" s="47"/>
    </row>
    <row r="987" spans="2:7">
      <c r="B987" s="330"/>
      <c r="C987" s="294"/>
      <c r="D987" s="178"/>
      <c r="E987" s="178"/>
      <c r="F987" s="47"/>
      <c r="G987" s="47"/>
    </row>
    <row r="988" spans="2:7">
      <c r="B988" s="330"/>
      <c r="C988" s="293" t="s">
        <v>1490</v>
      </c>
      <c r="D988" s="178"/>
      <c r="E988" s="178"/>
      <c r="F988" s="47"/>
      <c r="G988" s="47"/>
    </row>
    <row r="989" spans="2:7">
      <c r="B989" s="330"/>
      <c r="C989" s="180"/>
      <c r="D989" s="178"/>
      <c r="E989" s="178"/>
      <c r="F989" s="47"/>
      <c r="G989" s="47"/>
    </row>
    <row r="990" spans="2:7" ht="75.75">
      <c r="B990" s="346" t="s">
        <v>1235</v>
      </c>
      <c r="C990" s="233" t="s">
        <v>1723</v>
      </c>
      <c r="D990" s="178"/>
      <c r="E990" s="178"/>
      <c r="F990" s="47"/>
      <c r="G990" s="47"/>
    </row>
    <row r="991" spans="2:7">
      <c r="B991" s="330"/>
      <c r="C991" s="180" t="s">
        <v>63</v>
      </c>
      <c r="D991" s="178"/>
      <c r="E991" s="178">
        <v>1</v>
      </c>
      <c r="F991" s="47"/>
      <c r="G991" s="47"/>
    </row>
    <row r="992" spans="2:7">
      <c r="B992" s="330"/>
      <c r="C992" s="180"/>
      <c r="D992" s="178"/>
      <c r="E992" s="178"/>
      <c r="F992" s="47"/>
      <c r="G992" s="47"/>
    </row>
    <row r="993" spans="2:7" ht="75.75">
      <c r="B993" s="346" t="s">
        <v>1236</v>
      </c>
      <c r="C993" s="233" t="s">
        <v>1724</v>
      </c>
      <c r="D993" s="178"/>
      <c r="E993" s="178"/>
      <c r="F993" s="47"/>
      <c r="G993" s="47"/>
    </row>
    <row r="994" spans="2:7">
      <c r="B994" s="330"/>
      <c r="C994" s="180" t="s">
        <v>63</v>
      </c>
      <c r="D994" s="178"/>
      <c r="E994" s="178">
        <v>1</v>
      </c>
      <c r="F994" s="47"/>
      <c r="G994" s="47"/>
    </row>
    <row r="995" spans="2:7">
      <c r="B995" s="333" t="s">
        <v>1237</v>
      </c>
      <c r="C995" s="233" t="s">
        <v>242</v>
      </c>
      <c r="D995" s="202"/>
      <c r="E995" s="202"/>
      <c r="F995" s="47"/>
      <c r="G995" s="47"/>
    </row>
    <row r="996" spans="2:7" ht="18">
      <c r="B996" s="333"/>
      <c r="C996" s="180" t="s">
        <v>1138</v>
      </c>
      <c r="D996" s="178"/>
      <c r="E996" s="178">
        <v>3.5</v>
      </c>
      <c r="F996" s="47"/>
      <c r="G996" s="47"/>
    </row>
    <row r="997" spans="2:7">
      <c r="B997" s="333"/>
      <c r="C997" s="180"/>
      <c r="D997" s="178"/>
      <c r="E997" s="178"/>
      <c r="F997" s="47"/>
      <c r="G997" s="47"/>
    </row>
    <row r="998" spans="2:7" ht="30">
      <c r="B998" s="333" t="s">
        <v>1238</v>
      </c>
      <c r="C998" s="233" t="s">
        <v>250</v>
      </c>
      <c r="D998" s="202"/>
      <c r="E998" s="202"/>
      <c r="F998" s="47"/>
      <c r="G998" s="47"/>
    </row>
    <row r="999" spans="2:7" ht="18">
      <c r="B999" s="333"/>
      <c r="C999" s="180" t="s">
        <v>1138</v>
      </c>
      <c r="D999" s="178"/>
      <c r="E999" s="178">
        <v>7.1</v>
      </c>
      <c r="F999" s="47"/>
      <c r="G999" s="47"/>
    </row>
    <row r="1000" spans="2:7" ht="60">
      <c r="B1000" s="333" t="s">
        <v>1239</v>
      </c>
      <c r="C1000" s="198" t="s">
        <v>230</v>
      </c>
      <c r="D1000" s="202"/>
      <c r="E1000" s="202"/>
      <c r="F1000" s="47"/>
      <c r="G1000" s="47"/>
    </row>
    <row r="1001" spans="2:7">
      <c r="B1001" s="333"/>
      <c r="C1001" s="180" t="s">
        <v>63</v>
      </c>
      <c r="D1001" s="185"/>
      <c r="E1001" s="185">
        <v>1</v>
      </c>
      <c r="F1001" s="47"/>
      <c r="G1001" s="47"/>
    </row>
    <row r="1002" spans="2:7" ht="60">
      <c r="B1002" s="333" t="s">
        <v>1246</v>
      </c>
      <c r="C1002" s="198" t="s">
        <v>229</v>
      </c>
      <c r="D1002" s="202"/>
      <c r="E1002" s="202"/>
      <c r="F1002" s="47"/>
      <c r="G1002" s="47"/>
    </row>
    <row r="1003" spans="2:7">
      <c r="B1003" s="333"/>
      <c r="C1003" s="180" t="s">
        <v>63</v>
      </c>
      <c r="D1003" s="185"/>
      <c r="E1003" s="185">
        <v>1</v>
      </c>
      <c r="F1003" s="47"/>
      <c r="G1003" s="47"/>
    </row>
    <row r="1004" spans="2:7">
      <c r="B1004" s="333" t="s">
        <v>1247</v>
      </c>
      <c r="C1004" s="203" t="s">
        <v>256</v>
      </c>
      <c r="D1004" s="212"/>
      <c r="E1004" s="257"/>
      <c r="F1004" s="47"/>
      <c r="G1004" s="47"/>
    </row>
    <row r="1005" spans="2:7" ht="18">
      <c r="B1005" s="360"/>
      <c r="C1005" s="180" t="s">
        <v>1138</v>
      </c>
      <c r="D1005" s="185"/>
      <c r="E1005" s="185">
        <v>20.62</v>
      </c>
      <c r="F1005" s="47"/>
      <c r="G1005" s="47"/>
    </row>
    <row r="1006" spans="2:7">
      <c r="B1006" s="333"/>
      <c r="C1006" s="194"/>
      <c r="D1006" s="1"/>
      <c r="E1006" s="249"/>
      <c r="F1006" s="47"/>
      <c r="G1006" s="47"/>
    </row>
    <row r="1007" spans="2:7" ht="30">
      <c r="B1007" s="333" t="s">
        <v>1248</v>
      </c>
      <c r="C1007" s="203" t="s">
        <v>137</v>
      </c>
      <c r="D1007" s="202"/>
      <c r="E1007" s="202"/>
      <c r="F1007" s="47"/>
      <c r="G1007" s="47"/>
    </row>
    <row r="1008" spans="2:7">
      <c r="B1008" s="341"/>
      <c r="C1008" s="169" t="s">
        <v>1240</v>
      </c>
      <c r="D1008" s="178"/>
      <c r="E1008" s="178"/>
      <c r="F1008" s="47"/>
      <c r="G1008" s="47"/>
    </row>
    <row r="1009" spans="2:7">
      <c r="B1009" s="340"/>
      <c r="C1009" s="180" t="s">
        <v>63</v>
      </c>
      <c r="D1009" s="185"/>
      <c r="E1009" s="185">
        <v>5</v>
      </c>
      <c r="F1009" s="47"/>
      <c r="G1009" s="47"/>
    </row>
    <row r="1010" spans="2:7">
      <c r="B1010" s="341"/>
      <c r="C1010" s="169" t="s">
        <v>1241</v>
      </c>
      <c r="D1010" s="178"/>
      <c r="E1010" s="178"/>
      <c r="F1010" s="47"/>
      <c r="G1010" s="47"/>
    </row>
    <row r="1011" spans="2:7">
      <c r="B1011" s="340"/>
      <c r="C1011" s="180" t="s">
        <v>63</v>
      </c>
      <c r="D1011" s="185"/>
      <c r="E1011" s="185">
        <v>1</v>
      </c>
      <c r="F1011" s="47"/>
      <c r="G1011" s="47"/>
    </row>
    <row r="1012" spans="2:7">
      <c r="B1012" s="341"/>
      <c r="C1012" s="169" t="s">
        <v>1242</v>
      </c>
      <c r="D1012" s="178"/>
      <c r="E1012" s="178"/>
      <c r="F1012" s="47"/>
      <c r="G1012" s="47"/>
    </row>
    <row r="1013" spans="2:7">
      <c r="B1013" s="340"/>
      <c r="C1013" s="180" t="s">
        <v>63</v>
      </c>
      <c r="D1013" s="185"/>
      <c r="E1013" s="185">
        <v>1</v>
      </c>
      <c r="F1013" s="47"/>
      <c r="G1013" s="47"/>
    </row>
    <row r="1014" spans="2:7">
      <c r="B1014" s="340"/>
      <c r="C1014" s="180"/>
      <c r="D1014" s="185"/>
      <c r="E1014" s="185"/>
      <c r="F1014" s="47"/>
      <c r="G1014" s="47"/>
    </row>
    <row r="1015" spans="2:7">
      <c r="B1015" s="340"/>
      <c r="C1015" s="169" t="s">
        <v>1243</v>
      </c>
      <c r="D1015" s="178"/>
      <c r="E1015" s="178"/>
      <c r="F1015" s="47"/>
      <c r="G1015" s="47"/>
    </row>
    <row r="1016" spans="2:7">
      <c r="B1016" s="340"/>
      <c r="C1016" s="180" t="s">
        <v>63</v>
      </c>
      <c r="D1016" s="185"/>
      <c r="E1016" s="185">
        <v>1</v>
      </c>
      <c r="F1016" s="47"/>
      <c r="G1016" s="47"/>
    </row>
    <row r="1017" spans="2:7">
      <c r="B1017" s="340"/>
      <c r="C1017" s="180"/>
      <c r="D1017" s="185"/>
      <c r="E1017" s="185"/>
      <c r="F1017" s="47"/>
      <c r="G1017" s="47"/>
    </row>
    <row r="1018" spans="2:7">
      <c r="B1018" s="340"/>
      <c r="C1018" s="169" t="s">
        <v>1244</v>
      </c>
      <c r="D1018" s="178"/>
      <c r="E1018" s="178"/>
      <c r="F1018" s="47"/>
      <c r="G1018" s="47"/>
    </row>
    <row r="1019" spans="2:7">
      <c r="B1019" s="340"/>
      <c r="C1019" s="180" t="s">
        <v>63</v>
      </c>
      <c r="D1019" s="185"/>
      <c r="E1019" s="185">
        <v>1</v>
      </c>
      <c r="F1019" s="47"/>
      <c r="G1019" s="47"/>
    </row>
    <row r="1020" spans="2:7" ht="30.75">
      <c r="B1020" s="340"/>
      <c r="C1020" s="169" t="s">
        <v>1245</v>
      </c>
      <c r="D1020" s="178"/>
      <c r="E1020" s="178"/>
      <c r="F1020" s="47"/>
      <c r="G1020" s="47"/>
    </row>
    <row r="1021" spans="2:7">
      <c r="B1021" s="340"/>
      <c r="C1021" s="180" t="s">
        <v>63</v>
      </c>
      <c r="D1021" s="185"/>
      <c r="E1021" s="185">
        <v>1</v>
      </c>
      <c r="F1021" s="47"/>
      <c r="G1021" s="47"/>
    </row>
    <row r="1022" spans="2:7">
      <c r="B1022" s="340"/>
      <c r="C1022" s="180"/>
      <c r="D1022" s="185"/>
      <c r="E1022" s="185"/>
      <c r="F1022" s="47"/>
      <c r="G1022" s="47"/>
    </row>
    <row r="1023" spans="2:7" ht="105">
      <c r="B1023" s="333" t="s">
        <v>1249</v>
      </c>
      <c r="C1023" s="203" t="s">
        <v>231</v>
      </c>
      <c r="D1023" s="208"/>
      <c r="E1023" s="256"/>
      <c r="F1023" s="47"/>
      <c r="G1023" s="47"/>
    </row>
    <row r="1024" spans="2:7">
      <c r="B1024" s="352"/>
      <c r="C1024" s="209" t="s">
        <v>63</v>
      </c>
      <c r="D1024" s="208"/>
      <c r="E1024" s="256">
        <v>1</v>
      </c>
      <c r="F1024" s="47"/>
      <c r="G1024" s="47"/>
    </row>
    <row r="1025" spans="2:7">
      <c r="B1025" s="352"/>
      <c r="C1025" s="209"/>
      <c r="D1025" s="208"/>
      <c r="E1025" s="256"/>
      <c r="F1025" s="47"/>
      <c r="G1025" s="47"/>
    </row>
    <row r="1026" spans="2:7" ht="90">
      <c r="B1026" s="333" t="s">
        <v>1250</v>
      </c>
      <c r="C1026" s="203" t="s">
        <v>232</v>
      </c>
      <c r="D1026" s="208"/>
      <c r="E1026" s="256"/>
      <c r="F1026" s="47"/>
      <c r="G1026" s="47"/>
    </row>
    <row r="1027" spans="2:7">
      <c r="B1027" s="352"/>
      <c r="C1027" s="209" t="s">
        <v>63</v>
      </c>
      <c r="D1027" s="208"/>
      <c r="E1027" s="256">
        <v>1</v>
      </c>
      <c r="F1027" s="47"/>
      <c r="G1027" s="47"/>
    </row>
    <row r="1028" spans="2:7">
      <c r="B1028" s="352"/>
      <c r="C1028" s="209"/>
      <c r="D1028" s="208"/>
      <c r="E1028" s="256"/>
      <c r="F1028" s="47"/>
      <c r="G1028" s="47"/>
    </row>
    <row r="1029" spans="2:7" ht="75">
      <c r="B1029" s="333" t="s">
        <v>1252</v>
      </c>
      <c r="C1029" s="203" t="s">
        <v>233</v>
      </c>
      <c r="D1029" s="208"/>
      <c r="E1029" s="256"/>
      <c r="F1029" s="47"/>
      <c r="G1029" s="47"/>
    </row>
    <row r="1030" spans="2:7">
      <c r="B1030" s="352"/>
      <c r="C1030" s="209" t="s">
        <v>63</v>
      </c>
      <c r="D1030" s="208"/>
      <c r="E1030" s="256">
        <v>1</v>
      </c>
      <c r="F1030" s="47"/>
      <c r="G1030" s="47"/>
    </row>
    <row r="1031" spans="2:7">
      <c r="B1031" s="352"/>
      <c r="C1031" s="209"/>
      <c r="D1031" s="208"/>
      <c r="E1031" s="256"/>
      <c r="F1031" s="47"/>
      <c r="G1031" s="47"/>
    </row>
    <row r="1032" spans="2:7" ht="75">
      <c r="B1032" s="333" t="s">
        <v>1256</v>
      </c>
      <c r="C1032" s="203" t="s">
        <v>243</v>
      </c>
      <c r="D1032" s="208"/>
      <c r="E1032" s="256"/>
      <c r="F1032" s="47"/>
      <c r="G1032" s="47"/>
    </row>
    <row r="1033" spans="2:7">
      <c r="B1033" s="352"/>
      <c r="C1033" s="209" t="s">
        <v>63</v>
      </c>
      <c r="D1033" s="208"/>
      <c r="E1033" s="256">
        <v>1</v>
      </c>
      <c r="F1033" s="47"/>
      <c r="G1033" s="47"/>
    </row>
    <row r="1034" spans="2:7">
      <c r="B1034" s="352"/>
      <c r="C1034" s="209"/>
      <c r="D1034" s="208"/>
      <c r="E1034" s="256"/>
      <c r="F1034" s="47"/>
      <c r="G1034" s="47"/>
    </row>
    <row r="1035" spans="2:7" ht="30.75">
      <c r="B1035" s="333" t="s">
        <v>1320</v>
      </c>
      <c r="C1035" s="203" t="s">
        <v>1415</v>
      </c>
      <c r="D1035" s="234"/>
      <c r="E1035" s="419"/>
      <c r="F1035" s="47"/>
      <c r="G1035" s="47"/>
    </row>
    <row r="1036" spans="2:7">
      <c r="B1036" s="352"/>
      <c r="C1036" s="203" t="s">
        <v>1251</v>
      </c>
      <c r="D1036" s="208"/>
      <c r="E1036" s="256"/>
      <c r="F1036" s="47"/>
      <c r="G1036" s="47"/>
    </row>
    <row r="1037" spans="2:7">
      <c r="B1037" s="352"/>
      <c r="C1037" s="235" t="s">
        <v>63</v>
      </c>
      <c r="D1037" s="208"/>
      <c r="E1037" s="256">
        <v>4</v>
      </c>
      <c r="F1037" s="47"/>
      <c r="G1037" s="47"/>
    </row>
    <row r="1038" spans="2:7">
      <c r="B1038" s="333" t="s">
        <v>1414</v>
      </c>
      <c r="C1038" s="203" t="s">
        <v>1253</v>
      </c>
      <c r="D1038" s="208"/>
      <c r="E1038" s="256"/>
      <c r="F1038" s="47"/>
      <c r="G1038" s="47"/>
    </row>
    <row r="1039" spans="2:7">
      <c r="B1039" s="352"/>
      <c r="C1039" s="203" t="s">
        <v>1254</v>
      </c>
      <c r="D1039" s="208"/>
      <c r="E1039" s="256"/>
      <c r="F1039" s="47"/>
      <c r="G1039" s="47"/>
    </row>
    <row r="1040" spans="2:7">
      <c r="B1040" s="352"/>
      <c r="C1040" s="235" t="s">
        <v>63</v>
      </c>
      <c r="D1040" s="208"/>
      <c r="E1040" s="256">
        <v>2</v>
      </c>
      <c r="F1040" s="47"/>
      <c r="G1040" s="47"/>
    </row>
    <row r="1041" spans="2:7">
      <c r="B1041" s="352"/>
      <c r="C1041" s="203" t="s">
        <v>1255</v>
      </c>
      <c r="D1041" s="208"/>
      <c r="E1041" s="256"/>
      <c r="F1041" s="47"/>
      <c r="G1041" s="47"/>
    </row>
    <row r="1042" spans="2:7">
      <c r="B1042" s="352"/>
      <c r="C1042" s="203"/>
      <c r="D1042" s="208"/>
      <c r="E1042" s="256"/>
      <c r="F1042" s="47"/>
      <c r="G1042" s="47"/>
    </row>
    <row r="1043" spans="2:7">
      <c r="B1043" s="333" t="s">
        <v>1320</v>
      </c>
      <c r="C1043" s="233" t="s">
        <v>1257</v>
      </c>
      <c r="D1043" s="202"/>
      <c r="E1043" s="202"/>
      <c r="F1043" s="47"/>
      <c r="G1043" s="47"/>
    </row>
    <row r="1044" spans="2:7">
      <c r="B1044" s="333"/>
      <c r="C1044" s="180" t="s">
        <v>43</v>
      </c>
      <c r="D1044" s="178"/>
      <c r="E1044" s="178">
        <v>100</v>
      </c>
      <c r="F1044" s="47"/>
      <c r="G1044" s="47"/>
    </row>
    <row r="1045" spans="2:7">
      <c r="B1045" s="333"/>
      <c r="C1045" s="180"/>
      <c r="D1045" s="178"/>
      <c r="E1045" s="178"/>
      <c r="F1045" s="47"/>
      <c r="G1045" s="47"/>
    </row>
    <row r="1046" spans="2:7" ht="135.75">
      <c r="B1046" s="333" t="s">
        <v>1414</v>
      </c>
      <c r="C1046" s="198" t="s">
        <v>1725</v>
      </c>
      <c r="D1046" s="178"/>
      <c r="E1046" s="178"/>
      <c r="F1046" s="47"/>
      <c r="G1046" s="47"/>
    </row>
    <row r="1047" spans="2:7">
      <c r="B1047" s="333"/>
      <c r="C1047" s="180" t="s">
        <v>63</v>
      </c>
      <c r="D1047" s="178"/>
      <c r="E1047" s="178">
        <v>1</v>
      </c>
      <c r="F1047" s="47"/>
      <c r="G1047" s="47"/>
    </row>
    <row r="1048" spans="2:7">
      <c r="B1048" s="352"/>
      <c r="C1048" s="209"/>
      <c r="D1048" s="208"/>
      <c r="E1048" s="256"/>
      <c r="F1048" s="47"/>
      <c r="G1048" s="47"/>
    </row>
    <row r="1049" spans="2:7">
      <c r="B1049" s="333"/>
      <c r="C1049" s="194" t="s">
        <v>20</v>
      </c>
      <c r="D1049" s="1"/>
      <c r="E1049" s="249"/>
      <c r="F1049" s="47"/>
      <c r="G1049" s="47"/>
    </row>
    <row r="1050" spans="2:7">
      <c r="B1050" s="357" t="s">
        <v>2033</v>
      </c>
      <c r="C1050" s="45" t="s">
        <v>333</v>
      </c>
      <c r="D1050" s="1"/>
      <c r="E1050" s="249"/>
      <c r="F1050" s="47"/>
      <c r="G1050" s="47"/>
    </row>
    <row r="1051" spans="2:7">
      <c r="B1051" s="333"/>
      <c r="C1051" s="194"/>
      <c r="D1051" s="1"/>
      <c r="E1051" s="249"/>
      <c r="F1051" s="47"/>
      <c r="G1051" s="47"/>
    </row>
    <row r="1052" spans="2:7">
      <c r="B1052" s="449" t="s">
        <v>881</v>
      </c>
      <c r="C1052" s="450" t="s">
        <v>1790</v>
      </c>
      <c r="D1052" s="451"/>
      <c r="E1052" s="452"/>
      <c r="F1052" s="47"/>
      <c r="G1052" s="47"/>
    </row>
    <row r="1053" spans="2:7">
      <c r="B1053" s="449"/>
      <c r="C1053" s="293"/>
      <c r="D1053" s="453"/>
      <c r="E1053" s="454"/>
      <c r="F1053" s="47"/>
      <c r="G1053" s="47"/>
    </row>
    <row r="1054" spans="2:7" ht="31.5">
      <c r="B1054" s="455"/>
      <c r="C1054" s="456" t="s">
        <v>1791</v>
      </c>
      <c r="D1054" s="457"/>
      <c r="E1054" s="458"/>
      <c r="F1054" s="47"/>
      <c r="G1054" s="47"/>
    </row>
    <row r="1055" spans="2:7">
      <c r="B1055" s="455"/>
      <c r="C1055" s="459"/>
      <c r="D1055" s="387" t="s">
        <v>1792</v>
      </c>
      <c r="E1055" s="460">
        <v>3</v>
      </c>
      <c r="F1055" s="47"/>
      <c r="G1055" s="47"/>
    </row>
    <row r="1056" spans="2:7">
      <c r="B1056" s="455"/>
      <c r="C1056" s="459"/>
      <c r="D1056" s="387"/>
      <c r="E1056" s="460"/>
      <c r="F1056" s="47"/>
      <c r="G1056" s="47"/>
    </row>
    <row r="1057" spans="2:7">
      <c r="B1057" s="455"/>
      <c r="C1057" s="456" t="s">
        <v>1793</v>
      </c>
      <c r="D1057" s="457"/>
      <c r="E1057" s="461"/>
      <c r="F1057" s="47"/>
      <c r="G1057" s="47"/>
    </row>
    <row r="1058" spans="2:7" ht="60">
      <c r="B1058" s="455"/>
      <c r="C1058" s="462" t="s">
        <v>1794</v>
      </c>
      <c r="D1058" s="457"/>
      <c r="E1058" s="461"/>
      <c r="F1058" s="47"/>
      <c r="G1058" s="47"/>
    </row>
    <row r="1059" spans="2:7" ht="30">
      <c r="B1059" s="455"/>
      <c r="C1059" s="463" t="s">
        <v>1795</v>
      </c>
      <c r="D1059" s="457"/>
      <c r="E1059" s="461"/>
      <c r="F1059" s="47"/>
      <c r="G1059" s="47"/>
    </row>
    <row r="1060" spans="2:7" ht="45">
      <c r="B1060" s="455"/>
      <c r="C1060" s="462" t="s">
        <v>1796</v>
      </c>
      <c r="D1060" s="457"/>
      <c r="E1060" s="461"/>
      <c r="F1060" s="47"/>
      <c r="G1060" s="47"/>
    </row>
    <row r="1061" spans="2:7" ht="45">
      <c r="B1061" s="455"/>
      <c r="C1061" s="462" t="s">
        <v>1797</v>
      </c>
      <c r="D1061" s="457"/>
      <c r="E1061" s="461"/>
      <c r="F1061" s="47"/>
      <c r="G1061" s="47"/>
    </row>
    <row r="1062" spans="2:7">
      <c r="B1062" s="455"/>
      <c r="C1062" s="462" t="s">
        <v>1798</v>
      </c>
      <c r="D1062" s="457"/>
      <c r="E1062" s="461"/>
      <c r="F1062" s="47"/>
      <c r="G1062" s="47"/>
    </row>
    <row r="1063" spans="2:7" ht="30">
      <c r="B1063" s="455"/>
      <c r="C1063" s="462" t="s">
        <v>1799</v>
      </c>
      <c r="D1063" s="457"/>
      <c r="E1063" s="461"/>
      <c r="F1063" s="47"/>
      <c r="G1063" s="47"/>
    </row>
    <row r="1064" spans="2:7" ht="30">
      <c r="B1064" s="455"/>
      <c r="C1064" s="462" t="s">
        <v>1800</v>
      </c>
      <c r="D1064" s="457"/>
      <c r="E1064" s="461"/>
      <c r="F1064" s="47"/>
      <c r="G1064" s="47"/>
    </row>
    <row r="1065" spans="2:7">
      <c r="B1065" s="455"/>
      <c r="C1065" s="462"/>
      <c r="D1065" s="457"/>
      <c r="E1065" s="461"/>
      <c r="F1065" s="47"/>
      <c r="G1065" s="47"/>
    </row>
    <row r="1066" spans="2:7">
      <c r="B1066" s="455"/>
      <c r="C1066" s="456" t="s">
        <v>1801</v>
      </c>
      <c r="D1066" s="457"/>
      <c r="E1066" s="461"/>
      <c r="F1066" s="47"/>
      <c r="G1066" s="47"/>
    </row>
    <row r="1067" spans="2:7" ht="60">
      <c r="B1067" s="455"/>
      <c r="C1067" s="462" t="s">
        <v>1802</v>
      </c>
      <c r="D1067" s="457"/>
      <c r="E1067" s="461"/>
      <c r="F1067" s="47"/>
      <c r="G1067" s="47"/>
    </row>
    <row r="1068" spans="2:7" ht="181.5">
      <c r="B1068" s="455"/>
      <c r="C1068" s="462" t="s">
        <v>1803</v>
      </c>
      <c r="D1068" s="457"/>
      <c r="E1068" s="461"/>
      <c r="F1068" s="47"/>
      <c r="G1068" s="47"/>
    </row>
    <row r="1069" spans="2:7">
      <c r="B1069" s="455"/>
      <c r="C1069" s="462"/>
      <c r="D1069" s="457"/>
      <c r="E1069" s="461"/>
      <c r="F1069" s="47"/>
      <c r="G1069" s="47"/>
    </row>
    <row r="1070" spans="2:7">
      <c r="B1070" s="455"/>
      <c r="C1070" s="456" t="s">
        <v>1804</v>
      </c>
      <c r="D1070" s="457"/>
      <c r="E1070" s="461"/>
      <c r="F1070" s="47"/>
      <c r="G1070" s="47"/>
    </row>
    <row r="1071" spans="2:7" ht="153">
      <c r="B1071" s="455"/>
      <c r="C1071" s="464" t="s">
        <v>1805</v>
      </c>
      <c r="D1071" s="457"/>
      <c r="E1071" s="461"/>
      <c r="F1071" s="47"/>
      <c r="G1071" s="47"/>
    </row>
    <row r="1072" spans="2:7">
      <c r="B1072" s="455"/>
      <c r="C1072" s="465"/>
      <c r="D1072" s="457"/>
      <c r="E1072" s="461"/>
      <c r="F1072" s="47"/>
      <c r="G1072" s="47"/>
    </row>
    <row r="1073" spans="2:7">
      <c r="B1073" s="455"/>
      <c r="C1073" s="466" t="s">
        <v>1806</v>
      </c>
      <c r="D1073" s="457"/>
      <c r="E1073" s="461"/>
      <c r="F1073" s="47"/>
      <c r="G1073" s="47"/>
    </row>
    <row r="1074" spans="2:7" ht="91.5">
      <c r="B1074" s="455"/>
      <c r="C1074" s="464" t="s">
        <v>1807</v>
      </c>
      <c r="D1074" s="457"/>
      <c r="E1074" s="461"/>
      <c r="F1074" s="47"/>
      <c r="G1074" s="47"/>
    </row>
    <row r="1075" spans="2:7">
      <c r="B1075" s="455"/>
      <c r="C1075" s="465"/>
      <c r="D1075" s="457"/>
      <c r="E1075" s="461"/>
      <c r="F1075" s="47"/>
      <c r="G1075" s="47"/>
    </row>
    <row r="1076" spans="2:7">
      <c r="B1076" s="455"/>
      <c r="C1076" s="466" t="s">
        <v>1808</v>
      </c>
      <c r="D1076" s="457"/>
      <c r="E1076" s="461"/>
      <c r="F1076" s="47"/>
      <c r="G1076" s="47"/>
    </row>
    <row r="1077" spans="2:7" ht="90">
      <c r="B1077" s="455"/>
      <c r="C1077" s="464" t="s">
        <v>1809</v>
      </c>
      <c r="D1077" s="457"/>
      <c r="E1077" s="461"/>
      <c r="F1077" s="47"/>
      <c r="G1077" s="47"/>
    </row>
    <row r="1078" spans="2:7" ht="60">
      <c r="B1078" s="455"/>
      <c r="C1078" s="464" t="s">
        <v>1810</v>
      </c>
      <c r="D1078" s="457"/>
      <c r="E1078" s="461"/>
      <c r="F1078" s="47"/>
      <c r="G1078" s="47"/>
    </row>
    <row r="1079" spans="2:7">
      <c r="B1079" s="455"/>
      <c r="C1079" s="465"/>
      <c r="D1079" s="457"/>
      <c r="E1079" s="461"/>
      <c r="F1079" s="47"/>
      <c r="G1079" s="47"/>
    </row>
    <row r="1080" spans="2:7">
      <c r="B1080" s="455"/>
      <c r="C1080" s="466" t="s">
        <v>1811</v>
      </c>
      <c r="D1080" s="457"/>
      <c r="E1080" s="461"/>
      <c r="F1080" s="47"/>
      <c r="G1080" s="47"/>
    </row>
    <row r="1081" spans="2:7" ht="120.75">
      <c r="B1081" s="455"/>
      <c r="C1081" s="464" t="s">
        <v>1812</v>
      </c>
      <c r="D1081" s="457"/>
      <c r="E1081" s="461"/>
      <c r="F1081" s="47"/>
      <c r="G1081" s="47"/>
    </row>
    <row r="1082" spans="2:7" ht="30">
      <c r="B1082" s="455"/>
      <c r="C1082" s="464" t="s">
        <v>1813</v>
      </c>
      <c r="D1082" s="457"/>
      <c r="E1082" s="461"/>
      <c r="F1082" s="46"/>
      <c r="G1082" s="47"/>
    </row>
    <row r="1083" spans="2:7" ht="45">
      <c r="B1083" s="455"/>
      <c r="C1083" s="464" t="s">
        <v>1814</v>
      </c>
      <c r="D1083" s="457"/>
      <c r="E1083" s="461"/>
      <c r="F1083" s="178"/>
      <c r="G1083" s="47"/>
    </row>
    <row r="1084" spans="2:7" ht="75">
      <c r="B1084" s="455"/>
      <c r="C1084" s="464" t="s">
        <v>1815</v>
      </c>
      <c r="D1084" s="457"/>
      <c r="E1084" s="461"/>
      <c r="F1084" s="178"/>
      <c r="G1084" s="47"/>
    </row>
    <row r="1085" spans="2:7" ht="30">
      <c r="B1085" s="455"/>
      <c r="C1085" s="464" t="s">
        <v>1816</v>
      </c>
      <c r="D1085" s="457"/>
      <c r="E1085" s="461"/>
      <c r="F1085" s="178"/>
      <c r="G1085" s="47"/>
    </row>
    <row r="1086" spans="2:7" ht="45">
      <c r="B1086" s="455"/>
      <c r="C1086" s="464" t="s">
        <v>1817</v>
      </c>
      <c r="D1086" s="457"/>
      <c r="E1086" s="461"/>
      <c r="F1086" s="178"/>
      <c r="G1086" s="47"/>
    </row>
    <row r="1087" spans="2:7">
      <c r="B1087" s="455"/>
      <c r="C1087" s="464" t="s">
        <v>1818</v>
      </c>
      <c r="D1087" s="457"/>
      <c r="E1087" s="461"/>
      <c r="F1087" s="56"/>
      <c r="G1087" s="47"/>
    </row>
    <row r="1088" spans="2:7">
      <c r="B1088" s="455"/>
      <c r="C1088" s="464" t="s">
        <v>1819</v>
      </c>
      <c r="D1088" s="457"/>
      <c r="E1088" s="461"/>
      <c r="F1088" s="56"/>
      <c r="G1088" s="47"/>
    </row>
    <row r="1089" spans="2:7" ht="30">
      <c r="B1089" s="455"/>
      <c r="C1089" s="464" t="s">
        <v>1820</v>
      </c>
      <c r="D1089" s="457"/>
      <c r="E1089" s="461"/>
      <c r="F1089" s="56"/>
      <c r="G1089" s="47"/>
    </row>
    <row r="1090" spans="2:7" ht="30">
      <c r="B1090" s="455"/>
      <c r="C1090" s="464" t="s">
        <v>1821</v>
      </c>
      <c r="D1090" s="457"/>
      <c r="E1090" s="461"/>
      <c r="F1090" s="56"/>
      <c r="G1090" s="47"/>
    </row>
    <row r="1091" spans="2:7" ht="45">
      <c r="B1091" s="455"/>
      <c r="C1091" s="464" t="s">
        <v>1822</v>
      </c>
      <c r="D1091" s="457"/>
      <c r="E1091" s="461"/>
      <c r="F1091" s="56"/>
      <c r="G1091" s="47"/>
    </row>
    <row r="1092" spans="2:7">
      <c r="B1092" s="455"/>
      <c r="C1092" s="464"/>
      <c r="D1092" s="457"/>
      <c r="E1092" s="461"/>
      <c r="F1092" s="56"/>
      <c r="G1092" s="47"/>
    </row>
    <row r="1093" spans="2:7">
      <c r="B1093" s="455"/>
      <c r="C1093" s="466" t="s">
        <v>1823</v>
      </c>
      <c r="D1093" s="457"/>
      <c r="E1093" s="461"/>
      <c r="F1093" s="56"/>
      <c r="G1093" s="47"/>
    </row>
    <row r="1094" spans="2:7" ht="120.75">
      <c r="B1094" s="455"/>
      <c r="C1094" s="464" t="s">
        <v>1824</v>
      </c>
      <c r="D1094" s="457"/>
      <c r="E1094" s="461"/>
      <c r="F1094" s="56"/>
      <c r="G1094" s="47"/>
    </row>
    <row r="1095" spans="2:7">
      <c r="B1095" s="455"/>
      <c r="C1095" s="464"/>
      <c r="D1095" s="457"/>
      <c r="E1095" s="461"/>
      <c r="F1095" s="56"/>
      <c r="G1095" s="47"/>
    </row>
    <row r="1096" spans="2:7">
      <c r="B1096" s="455"/>
      <c r="C1096" s="466" t="s">
        <v>1825</v>
      </c>
      <c r="D1096" s="457"/>
      <c r="E1096" s="461"/>
      <c r="F1096" s="56"/>
      <c r="G1096" s="47"/>
    </row>
    <row r="1097" spans="2:7">
      <c r="B1097" s="455"/>
      <c r="C1097" s="467" t="s">
        <v>1826</v>
      </c>
      <c r="D1097" s="457"/>
      <c r="E1097" s="461"/>
      <c r="F1097" s="56"/>
      <c r="G1097" s="47"/>
    </row>
    <row r="1098" spans="2:7">
      <c r="B1098" s="455"/>
      <c r="C1098" s="464" t="s">
        <v>1827</v>
      </c>
      <c r="D1098" s="457"/>
      <c r="E1098" s="461"/>
      <c r="F1098" s="56"/>
      <c r="G1098" s="47"/>
    </row>
    <row r="1099" spans="2:7" ht="30">
      <c r="B1099" s="455"/>
      <c r="C1099" s="464" t="s">
        <v>1828</v>
      </c>
      <c r="D1099" s="457"/>
      <c r="E1099" s="461"/>
      <c r="F1099" s="56"/>
      <c r="G1099" s="47"/>
    </row>
    <row r="1100" spans="2:7">
      <c r="B1100" s="455"/>
      <c r="C1100" s="464"/>
      <c r="D1100" s="457"/>
      <c r="E1100" s="461"/>
      <c r="F1100" s="56"/>
      <c r="G1100" s="47"/>
    </row>
    <row r="1101" spans="2:7">
      <c r="B1101" s="455"/>
      <c r="C1101" s="466" t="s">
        <v>1829</v>
      </c>
      <c r="D1101" s="457"/>
      <c r="E1101" s="461"/>
      <c r="F1101" s="56"/>
      <c r="G1101" s="47"/>
    </row>
    <row r="1102" spans="2:7">
      <c r="B1102" s="455"/>
      <c r="C1102" s="464" t="s">
        <v>1830</v>
      </c>
      <c r="D1102" s="457"/>
      <c r="E1102" s="461"/>
      <c r="F1102" s="56"/>
      <c r="G1102" s="47"/>
    </row>
    <row r="1103" spans="2:7">
      <c r="B1103" s="455"/>
      <c r="C1103" s="464" t="s">
        <v>1831</v>
      </c>
      <c r="D1103" s="457"/>
      <c r="E1103" s="461"/>
      <c r="F1103" s="56"/>
      <c r="G1103" s="47"/>
    </row>
    <row r="1104" spans="2:7">
      <c r="B1104" s="455"/>
      <c r="C1104" s="464" t="s">
        <v>1832</v>
      </c>
      <c r="D1104" s="468"/>
      <c r="E1104" s="461"/>
      <c r="F1104" s="56"/>
      <c r="G1104" s="47"/>
    </row>
    <row r="1105" spans="2:7">
      <c r="B1105" s="455"/>
      <c r="C1105" s="464" t="s">
        <v>1833</v>
      </c>
      <c r="D1105" s="468"/>
      <c r="E1105" s="461"/>
      <c r="F1105" s="56"/>
      <c r="G1105" s="47"/>
    </row>
    <row r="1106" spans="2:7">
      <c r="B1106" s="455"/>
      <c r="C1106" s="464"/>
      <c r="D1106" s="468"/>
      <c r="E1106" s="461"/>
      <c r="F1106" s="56"/>
      <c r="G1106" s="47"/>
    </row>
    <row r="1107" spans="2:7">
      <c r="B1107" s="455"/>
      <c r="C1107" s="466" t="s">
        <v>1834</v>
      </c>
      <c r="D1107" s="468"/>
      <c r="E1107" s="461"/>
      <c r="F1107" s="56"/>
      <c r="G1107" s="47"/>
    </row>
    <row r="1108" spans="2:7">
      <c r="B1108" s="455"/>
      <c r="C1108" s="464" t="s">
        <v>1835</v>
      </c>
      <c r="D1108" s="468"/>
      <c r="E1108" s="461"/>
      <c r="F1108" s="56"/>
      <c r="G1108" s="47"/>
    </row>
    <row r="1109" spans="2:7">
      <c r="B1109" s="455"/>
      <c r="C1109" s="464" t="s">
        <v>1836</v>
      </c>
      <c r="D1109" s="457"/>
      <c r="E1109" s="461"/>
      <c r="F1109" s="56"/>
      <c r="G1109" s="47"/>
    </row>
    <row r="1110" spans="2:7">
      <c r="B1110" s="455"/>
      <c r="C1110" s="464"/>
      <c r="D1110" s="457"/>
      <c r="E1110" s="461"/>
      <c r="F1110" s="56"/>
      <c r="G1110" s="47"/>
    </row>
    <row r="1111" spans="2:7">
      <c r="B1111" s="455"/>
      <c r="C1111" s="464" t="s">
        <v>1837</v>
      </c>
      <c r="D1111" s="457"/>
      <c r="E1111" s="461"/>
      <c r="F1111" s="56"/>
      <c r="G1111" s="47"/>
    </row>
    <row r="1112" spans="2:7" ht="30">
      <c r="B1112" s="455"/>
      <c r="C1112" s="462" t="s">
        <v>1838</v>
      </c>
      <c r="D1112" s="457"/>
      <c r="E1112" s="461"/>
      <c r="F1112" s="56"/>
      <c r="G1112" s="47"/>
    </row>
    <row r="1113" spans="2:7">
      <c r="B1113" s="455"/>
      <c r="C1113" s="464" t="s">
        <v>1839</v>
      </c>
      <c r="D1113" s="457"/>
      <c r="E1113" s="461"/>
      <c r="F1113" s="56"/>
      <c r="G1113" s="47"/>
    </row>
    <row r="1114" spans="2:7">
      <c r="B1114" s="455"/>
      <c r="C1114" s="464"/>
      <c r="D1114" s="457"/>
      <c r="E1114" s="461"/>
      <c r="F1114" s="56"/>
      <c r="G1114" s="47"/>
    </row>
    <row r="1115" spans="2:7">
      <c r="B1115" s="455"/>
      <c r="C1115" s="464" t="s">
        <v>1840</v>
      </c>
      <c r="D1115" s="457"/>
      <c r="E1115" s="461"/>
      <c r="F1115" s="56"/>
      <c r="G1115" s="47"/>
    </row>
    <row r="1116" spans="2:7">
      <c r="B1116" s="455"/>
      <c r="C1116" s="399" t="s">
        <v>1841</v>
      </c>
      <c r="D1116" s="457"/>
      <c r="E1116" s="469"/>
      <c r="F1116" s="56"/>
      <c r="G1116" s="47"/>
    </row>
    <row r="1117" spans="2:7">
      <c r="B1117" s="455"/>
      <c r="C1117" s="399" t="s">
        <v>1842</v>
      </c>
      <c r="D1117" s="457"/>
      <c r="E1117" s="458"/>
      <c r="F1117" s="56"/>
      <c r="G1117" s="47"/>
    </row>
    <row r="1118" spans="2:7">
      <c r="B1118" s="455"/>
      <c r="C1118" s="399"/>
      <c r="D1118" s="457"/>
      <c r="E1118" s="469"/>
      <c r="F1118" s="56"/>
      <c r="G1118" s="47"/>
    </row>
    <row r="1119" spans="2:7">
      <c r="B1119" s="455"/>
      <c r="C1119" s="399" t="s">
        <v>1843</v>
      </c>
      <c r="D1119" s="457"/>
      <c r="E1119" s="469"/>
      <c r="F1119" s="56"/>
      <c r="G1119" s="47"/>
    </row>
    <row r="1120" spans="2:7">
      <c r="B1120" s="455"/>
      <c r="C1120" s="399" t="s">
        <v>1844</v>
      </c>
      <c r="D1120" s="457"/>
      <c r="E1120" s="469"/>
      <c r="F1120" s="56"/>
      <c r="G1120" s="47"/>
    </row>
    <row r="1121" spans="2:7">
      <c r="B1121" s="455"/>
      <c r="C1121" s="399"/>
      <c r="D1121" s="457"/>
      <c r="E1121" s="469"/>
      <c r="F1121" s="56"/>
      <c r="G1121" s="47"/>
    </row>
    <row r="1122" spans="2:7">
      <c r="B1122" s="455"/>
      <c r="C1122" s="399" t="s">
        <v>1845</v>
      </c>
      <c r="D1122" s="457"/>
      <c r="E1122" s="469"/>
      <c r="F1122" s="56"/>
      <c r="G1122" s="47"/>
    </row>
    <row r="1123" spans="2:7">
      <c r="B1123" s="455"/>
      <c r="C1123" s="399" t="s">
        <v>1846</v>
      </c>
      <c r="D1123" s="457"/>
      <c r="E1123" s="469"/>
      <c r="F1123" s="56"/>
      <c r="G1123" s="47"/>
    </row>
    <row r="1124" spans="2:7">
      <c r="B1124" s="455"/>
      <c r="C1124" s="399"/>
      <c r="D1124" s="457"/>
      <c r="E1124" s="469"/>
      <c r="F1124" s="56"/>
      <c r="G1124" s="47"/>
    </row>
    <row r="1125" spans="2:7">
      <c r="B1125" s="455"/>
      <c r="C1125" s="470" t="s">
        <v>1847</v>
      </c>
      <c r="D1125" s="457"/>
      <c r="E1125" s="469"/>
      <c r="F1125" s="56"/>
      <c r="G1125" s="47"/>
    </row>
    <row r="1126" spans="2:7">
      <c r="B1126" s="455"/>
      <c r="C1126" s="399" t="s">
        <v>1848</v>
      </c>
      <c r="D1126" s="457"/>
      <c r="E1126" s="469"/>
      <c r="F1126" s="56"/>
      <c r="G1126" s="47"/>
    </row>
    <row r="1127" spans="2:7">
      <c r="B1127" s="455"/>
      <c r="C1127" s="399" t="s">
        <v>1849</v>
      </c>
      <c r="D1127" s="457"/>
      <c r="E1127" s="469"/>
      <c r="F1127" s="56"/>
      <c r="G1127" s="47"/>
    </row>
    <row r="1128" spans="2:7">
      <c r="B1128" s="455"/>
      <c r="C1128" s="399" t="s">
        <v>1850</v>
      </c>
      <c r="D1128" s="457"/>
      <c r="E1128" s="469"/>
      <c r="F1128" s="57"/>
      <c r="G1128" s="47"/>
    </row>
    <row r="1129" spans="2:7">
      <c r="B1129" s="455"/>
      <c r="C1129" s="470" t="s">
        <v>1851</v>
      </c>
      <c r="D1129" s="457"/>
      <c r="E1129" s="469"/>
      <c r="F1129" s="56"/>
      <c r="G1129" s="47"/>
    </row>
    <row r="1130" spans="2:7">
      <c r="B1130" s="455"/>
      <c r="C1130" s="470"/>
      <c r="D1130" s="457"/>
      <c r="E1130" s="469"/>
      <c r="F1130" s="56"/>
      <c r="G1130" s="47"/>
    </row>
    <row r="1131" spans="2:7">
      <c r="B1131" s="455"/>
      <c r="C1131" s="470" t="s">
        <v>1852</v>
      </c>
      <c r="D1131" s="457"/>
      <c r="E1131" s="469"/>
      <c r="F1131" s="56"/>
      <c r="G1131" s="47"/>
    </row>
    <row r="1132" spans="2:7" ht="81" customHeight="1">
      <c r="B1132" s="455"/>
      <c r="C1132" s="399" t="s">
        <v>1853</v>
      </c>
      <c r="D1132" s="457"/>
      <c r="E1132" s="469"/>
      <c r="F1132" s="56"/>
      <c r="G1132" s="47"/>
    </row>
    <row r="1133" spans="2:7">
      <c r="B1133" s="455"/>
      <c r="C1133" s="399" t="s">
        <v>1854</v>
      </c>
      <c r="D1133" s="457"/>
      <c r="E1133" s="469"/>
      <c r="F1133" s="56"/>
      <c r="G1133" s="47"/>
    </row>
    <row r="1134" spans="2:7">
      <c r="B1134" s="455"/>
      <c r="C1134" s="399" t="s">
        <v>1855</v>
      </c>
      <c r="D1134" s="457"/>
      <c r="E1134" s="469"/>
      <c r="F1134" s="56"/>
      <c r="G1134" s="47"/>
    </row>
    <row r="1135" spans="2:7" ht="34.5" customHeight="1">
      <c r="B1135" s="455"/>
      <c r="C1135" s="399"/>
      <c r="D1135" s="457"/>
      <c r="E1135" s="469"/>
      <c r="F1135" s="56"/>
      <c r="G1135" s="47"/>
    </row>
    <row r="1136" spans="2:7">
      <c r="B1136" s="455"/>
      <c r="C1136" s="399" t="s">
        <v>1856</v>
      </c>
      <c r="D1136" s="457"/>
      <c r="E1136" s="469"/>
      <c r="F1136" s="56"/>
      <c r="G1136" s="47"/>
    </row>
    <row r="1137" spans="2:7">
      <c r="B1137" s="455"/>
      <c r="C1137" s="399" t="s">
        <v>1857</v>
      </c>
      <c r="D1137" s="457"/>
      <c r="E1137" s="469"/>
      <c r="F1137" s="56"/>
      <c r="G1137" s="47"/>
    </row>
    <row r="1138" spans="2:7">
      <c r="B1138" s="471"/>
      <c r="C1138" s="399"/>
      <c r="D1138" s="457"/>
      <c r="E1138" s="469"/>
      <c r="F1138" s="56"/>
      <c r="G1138" s="47"/>
    </row>
    <row r="1139" spans="2:7">
      <c r="B1139" s="471"/>
      <c r="C1139" s="399" t="s">
        <v>1858</v>
      </c>
      <c r="D1139" s="457"/>
      <c r="E1139" s="469"/>
      <c r="F1139" s="56"/>
      <c r="G1139" s="47"/>
    </row>
    <row r="1140" spans="2:7">
      <c r="B1140" s="471"/>
      <c r="C1140" s="399" t="s">
        <v>1859</v>
      </c>
      <c r="D1140" s="457"/>
      <c r="E1140" s="469"/>
      <c r="F1140" s="56"/>
      <c r="G1140" s="47"/>
    </row>
    <row r="1141" spans="2:7">
      <c r="B1141" s="471"/>
      <c r="C1141" s="399" t="s">
        <v>1860</v>
      </c>
      <c r="D1141" s="457"/>
      <c r="E1141" s="469"/>
      <c r="F1141" s="56"/>
      <c r="G1141" s="47"/>
    </row>
    <row r="1142" spans="2:7">
      <c r="B1142" s="471"/>
      <c r="C1142" s="399"/>
      <c r="D1142" s="457"/>
      <c r="E1142" s="469"/>
      <c r="F1142" s="56"/>
      <c r="G1142" s="47"/>
    </row>
    <row r="1143" spans="2:7">
      <c r="B1143" s="471"/>
      <c r="C1143" s="399" t="s">
        <v>1861</v>
      </c>
      <c r="D1143" s="457"/>
      <c r="E1143" s="469"/>
      <c r="F1143" s="56"/>
      <c r="G1143" s="47"/>
    </row>
    <row r="1144" spans="2:7">
      <c r="B1144" s="471"/>
      <c r="C1144" s="399" t="s">
        <v>1862</v>
      </c>
      <c r="D1144" s="457"/>
      <c r="E1144" s="469"/>
      <c r="F1144" s="56"/>
      <c r="G1144" s="47"/>
    </row>
    <row r="1145" spans="2:7">
      <c r="B1145" s="471"/>
      <c r="C1145" s="399" t="s">
        <v>1863</v>
      </c>
      <c r="D1145" s="457"/>
      <c r="E1145" s="469"/>
      <c r="F1145" s="56"/>
      <c r="G1145" s="47"/>
    </row>
    <row r="1146" spans="2:7">
      <c r="B1146" s="471"/>
      <c r="C1146" s="399" t="s">
        <v>1864</v>
      </c>
      <c r="D1146" s="457"/>
      <c r="E1146" s="469"/>
      <c r="F1146" s="56"/>
      <c r="G1146" s="47"/>
    </row>
    <row r="1147" spans="2:7">
      <c r="B1147" s="471"/>
      <c r="C1147" s="399"/>
      <c r="D1147" s="457"/>
      <c r="E1147" s="469"/>
      <c r="F1147" s="56"/>
      <c r="G1147" s="47"/>
    </row>
    <row r="1148" spans="2:7" ht="31.5">
      <c r="B1148" s="455"/>
      <c r="C1148" s="456" t="s">
        <v>1791</v>
      </c>
      <c r="D1148" s="457"/>
      <c r="E1148" s="458"/>
      <c r="F1148" s="56"/>
      <c r="G1148" s="47"/>
    </row>
    <row r="1149" spans="2:7">
      <c r="B1149" s="455"/>
      <c r="C1149" s="459"/>
      <c r="D1149" s="387" t="s">
        <v>1792</v>
      </c>
      <c r="E1149" s="460">
        <v>1</v>
      </c>
      <c r="F1149" s="56"/>
      <c r="G1149" s="47"/>
    </row>
    <row r="1150" spans="2:7">
      <c r="B1150" s="455"/>
      <c r="C1150" s="459"/>
      <c r="D1150" s="387"/>
      <c r="E1150" s="460"/>
      <c r="F1150" s="56"/>
      <c r="G1150" s="47"/>
    </row>
    <row r="1151" spans="2:7">
      <c r="B1151" s="455"/>
      <c r="C1151" s="456" t="s">
        <v>1793</v>
      </c>
      <c r="D1151" s="457"/>
      <c r="E1151" s="461"/>
      <c r="F1151" s="56"/>
      <c r="G1151" s="47"/>
    </row>
    <row r="1152" spans="2:7" ht="60">
      <c r="B1152" s="455"/>
      <c r="C1152" s="462" t="s">
        <v>1794</v>
      </c>
      <c r="D1152" s="457"/>
      <c r="E1152" s="461"/>
      <c r="F1152" s="56"/>
      <c r="G1152" s="47"/>
    </row>
    <row r="1153" spans="2:7" ht="30">
      <c r="B1153" s="455"/>
      <c r="C1153" s="463" t="s">
        <v>1795</v>
      </c>
      <c r="D1153" s="457"/>
      <c r="E1153" s="461"/>
      <c r="F1153" s="57"/>
      <c r="G1153" s="47"/>
    </row>
    <row r="1154" spans="2:7" ht="45">
      <c r="B1154" s="455"/>
      <c r="C1154" s="462" t="s">
        <v>1796</v>
      </c>
      <c r="D1154" s="457"/>
      <c r="E1154" s="461"/>
      <c r="F1154" s="56"/>
      <c r="G1154" s="47"/>
    </row>
    <row r="1155" spans="2:7" ht="45">
      <c r="B1155" s="455"/>
      <c r="C1155" s="462" t="s">
        <v>1797</v>
      </c>
      <c r="D1155" s="457"/>
      <c r="E1155" s="461"/>
      <c r="F1155" s="56"/>
      <c r="G1155" s="47"/>
    </row>
    <row r="1156" spans="2:7">
      <c r="B1156" s="455"/>
      <c r="C1156" s="462" t="s">
        <v>1798</v>
      </c>
      <c r="D1156" s="457"/>
      <c r="E1156" s="461"/>
      <c r="F1156" s="56"/>
      <c r="G1156" s="47"/>
    </row>
    <row r="1157" spans="2:7" ht="30">
      <c r="B1157" s="455"/>
      <c r="C1157" s="462" t="s">
        <v>1799</v>
      </c>
      <c r="D1157" s="457"/>
      <c r="E1157" s="461"/>
      <c r="F1157" s="56"/>
      <c r="G1157" s="47"/>
    </row>
    <row r="1158" spans="2:7" ht="30">
      <c r="B1158" s="455"/>
      <c r="C1158" s="462" t="s">
        <v>1800</v>
      </c>
      <c r="D1158" s="457"/>
      <c r="E1158" s="461"/>
      <c r="F1158" s="56"/>
      <c r="G1158" s="47"/>
    </row>
    <row r="1159" spans="2:7">
      <c r="B1159" s="455"/>
      <c r="C1159" s="462"/>
      <c r="D1159" s="457"/>
      <c r="E1159" s="461"/>
      <c r="F1159" s="56"/>
      <c r="G1159" s="47"/>
    </row>
    <row r="1160" spans="2:7">
      <c r="B1160" s="455"/>
      <c r="C1160" s="456" t="s">
        <v>1801</v>
      </c>
      <c r="D1160" s="457"/>
      <c r="E1160" s="461"/>
      <c r="F1160" s="56"/>
      <c r="G1160" s="47"/>
    </row>
    <row r="1161" spans="2:7" ht="60">
      <c r="B1161" s="455"/>
      <c r="C1161" s="462" t="s">
        <v>1802</v>
      </c>
      <c r="D1161" s="457"/>
      <c r="E1161" s="461"/>
      <c r="F1161" s="56"/>
      <c r="G1161" s="47"/>
    </row>
    <row r="1162" spans="2:7" ht="181.5">
      <c r="B1162" s="455"/>
      <c r="C1162" s="462" t="s">
        <v>1865</v>
      </c>
      <c r="D1162" s="457"/>
      <c r="E1162" s="461"/>
      <c r="F1162" s="56"/>
      <c r="G1162" s="47"/>
    </row>
    <row r="1163" spans="2:7">
      <c r="B1163" s="455"/>
      <c r="C1163" s="462"/>
      <c r="D1163" s="457"/>
      <c r="E1163" s="461"/>
      <c r="F1163" s="56"/>
      <c r="G1163" s="47"/>
    </row>
    <row r="1164" spans="2:7">
      <c r="B1164" s="455"/>
      <c r="C1164" s="456" t="s">
        <v>1804</v>
      </c>
      <c r="D1164" s="457"/>
      <c r="E1164" s="461"/>
      <c r="F1164" s="56"/>
      <c r="G1164" s="47"/>
    </row>
    <row r="1165" spans="2:7" ht="153">
      <c r="B1165" s="455"/>
      <c r="C1165" s="464" t="s">
        <v>1866</v>
      </c>
      <c r="D1165" s="457"/>
      <c r="E1165" s="461"/>
      <c r="F1165" s="56"/>
      <c r="G1165" s="47"/>
    </row>
    <row r="1166" spans="2:7">
      <c r="B1166" s="455"/>
      <c r="C1166" s="465"/>
      <c r="D1166" s="457"/>
      <c r="E1166" s="461"/>
      <c r="F1166" s="56"/>
      <c r="G1166" s="47"/>
    </row>
    <row r="1167" spans="2:7">
      <c r="B1167" s="455"/>
      <c r="C1167" s="466" t="s">
        <v>1806</v>
      </c>
      <c r="D1167" s="457"/>
      <c r="E1167" s="461"/>
      <c r="F1167" s="56"/>
      <c r="G1167" s="47"/>
    </row>
    <row r="1168" spans="2:7" ht="91.5">
      <c r="B1168" s="455"/>
      <c r="C1168" s="464" t="s">
        <v>1807</v>
      </c>
      <c r="D1168" s="457"/>
      <c r="E1168" s="461"/>
      <c r="F1168" s="56"/>
      <c r="G1168" s="47"/>
    </row>
    <row r="1169" spans="2:7">
      <c r="B1169" s="455"/>
      <c r="C1169" s="465"/>
      <c r="D1169" s="457"/>
      <c r="E1169" s="461"/>
      <c r="F1169" s="56"/>
      <c r="G1169" s="47"/>
    </row>
    <row r="1170" spans="2:7">
      <c r="B1170" s="455"/>
      <c r="C1170" s="466" t="s">
        <v>1808</v>
      </c>
      <c r="D1170" s="457"/>
      <c r="E1170" s="461"/>
      <c r="F1170" s="56"/>
      <c r="G1170" s="47"/>
    </row>
    <row r="1171" spans="2:7" ht="90">
      <c r="B1171" s="455"/>
      <c r="C1171" s="464" t="s">
        <v>1809</v>
      </c>
      <c r="D1171" s="457"/>
      <c r="E1171" s="461"/>
      <c r="F1171" s="56"/>
      <c r="G1171" s="47"/>
    </row>
    <row r="1172" spans="2:7" ht="60">
      <c r="B1172" s="455"/>
      <c r="C1172" s="464" t="s">
        <v>1810</v>
      </c>
      <c r="D1172" s="457"/>
      <c r="E1172" s="461"/>
      <c r="F1172" s="56"/>
      <c r="G1172" s="47"/>
    </row>
    <row r="1173" spans="2:7">
      <c r="B1173" s="455"/>
      <c r="C1173" s="465"/>
      <c r="D1173" s="457"/>
      <c r="E1173" s="461"/>
      <c r="F1173" s="56"/>
      <c r="G1173" s="47"/>
    </row>
    <row r="1174" spans="2:7">
      <c r="B1174" s="455"/>
      <c r="C1174" s="466" t="s">
        <v>1811</v>
      </c>
      <c r="D1174" s="457"/>
      <c r="E1174" s="461"/>
      <c r="F1174" s="56"/>
      <c r="G1174" s="47"/>
    </row>
    <row r="1175" spans="2:7" ht="120.75">
      <c r="B1175" s="455"/>
      <c r="C1175" s="464" t="s">
        <v>1867</v>
      </c>
      <c r="D1175" s="457"/>
      <c r="E1175" s="461"/>
      <c r="F1175" s="56"/>
      <c r="G1175" s="47"/>
    </row>
    <row r="1176" spans="2:7" ht="30">
      <c r="B1176" s="455"/>
      <c r="C1176" s="464" t="s">
        <v>1813</v>
      </c>
      <c r="D1176" s="457"/>
      <c r="E1176" s="461"/>
      <c r="F1176" s="56"/>
      <c r="G1176" s="47"/>
    </row>
    <row r="1177" spans="2:7" ht="45">
      <c r="B1177" s="455"/>
      <c r="C1177" s="464" t="s">
        <v>1814</v>
      </c>
      <c r="D1177" s="457"/>
      <c r="E1177" s="461"/>
      <c r="F1177" s="56"/>
      <c r="G1177" s="47"/>
    </row>
    <row r="1178" spans="2:7" ht="75">
      <c r="B1178" s="455"/>
      <c r="C1178" s="464" t="s">
        <v>1815</v>
      </c>
      <c r="D1178" s="457"/>
      <c r="E1178" s="461"/>
      <c r="F1178" s="56"/>
      <c r="G1178" s="47"/>
    </row>
    <row r="1179" spans="2:7" ht="30">
      <c r="B1179" s="455"/>
      <c r="C1179" s="464" t="s">
        <v>1816</v>
      </c>
      <c r="D1179" s="457"/>
      <c r="E1179" s="461"/>
      <c r="F1179" s="56"/>
      <c r="G1179" s="47"/>
    </row>
    <row r="1180" spans="2:7" ht="45">
      <c r="B1180" s="455"/>
      <c r="C1180" s="464" t="s">
        <v>1817</v>
      </c>
      <c r="D1180" s="457"/>
      <c r="E1180" s="461"/>
      <c r="F1180" s="56"/>
      <c r="G1180" s="47"/>
    </row>
    <row r="1181" spans="2:7">
      <c r="B1181" s="455"/>
      <c r="C1181" s="464" t="s">
        <v>1818</v>
      </c>
      <c r="D1181" s="457"/>
      <c r="E1181" s="461"/>
      <c r="F1181" s="56"/>
      <c r="G1181" s="47"/>
    </row>
    <row r="1182" spans="2:7">
      <c r="B1182" s="455"/>
      <c r="C1182" s="464" t="s">
        <v>1819</v>
      </c>
      <c r="D1182" s="457"/>
      <c r="E1182" s="461"/>
      <c r="F1182" s="56"/>
      <c r="G1182" s="47"/>
    </row>
    <row r="1183" spans="2:7" ht="30">
      <c r="B1183" s="455"/>
      <c r="C1183" s="464" t="s">
        <v>1820</v>
      </c>
      <c r="D1183" s="457"/>
      <c r="E1183" s="461"/>
      <c r="F1183" s="56"/>
      <c r="G1183" s="47"/>
    </row>
    <row r="1184" spans="2:7" ht="30">
      <c r="B1184" s="455"/>
      <c r="C1184" s="464" t="s">
        <v>1821</v>
      </c>
      <c r="D1184" s="457"/>
      <c r="E1184" s="461"/>
      <c r="F1184" s="56"/>
      <c r="G1184" s="47"/>
    </row>
    <row r="1185" spans="2:7" ht="45">
      <c r="B1185" s="455"/>
      <c r="C1185" s="464" t="s">
        <v>1822</v>
      </c>
      <c r="D1185" s="457"/>
      <c r="E1185" s="461"/>
      <c r="F1185" s="56"/>
      <c r="G1185" s="47"/>
    </row>
    <row r="1186" spans="2:7">
      <c r="B1186" s="455"/>
      <c r="C1186" s="464"/>
      <c r="D1186" s="457"/>
      <c r="E1186" s="461"/>
      <c r="F1186" s="56"/>
      <c r="G1186" s="47"/>
    </row>
    <row r="1187" spans="2:7">
      <c r="B1187" s="455"/>
      <c r="C1187" s="466" t="s">
        <v>1823</v>
      </c>
      <c r="D1187" s="457"/>
      <c r="E1187" s="461"/>
      <c r="F1187" s="57"/>
      <c r="G1187" s="47"/>
    </row>
    <row r="1188" spans="2:7" ht="120.75">
      <c r="B1188" s="455"/>
      <c r="C1188" s="464" t="s">
        <v>1824</v>
      </c>
      <c r="D1188" s="457"/>
      <c r="E1188" s="461"/>
      <c r="F1188" s="56"/>
      <c r="G1188" s="47"/>
    </row>
    <row r="1189" spans="2:7">
      <c r="B1189" s="455"/>
      <c r="C1189" s="464"/>
      <c r="D1189" s="457"/>
      <c r="E1189" s="461"/>
      <c r="F1189" s="56"/>
      <c r="G1189" s="47"/>
    </row>
    <row r="1190" spans="2:7">
      <c r="B1190" s="455"/>
      <c r="C1190" s="466" t="s">
        <v>1825</v>
      </c>
      <c r="D1190" s="457"/>
      <c r="E1190" s="461"/>
      <c r="F1190" s="56"/>
      <c r="G1190" s="47"/>
    </row>
    <row r="1191" spans="2:7">
      <c r="B1191" s="455"/>
      <c r="C1191" s="467" t="s">
        <v>1826</v>
      </c>
      <c r="D1191" s="457"/>
      <c r="E1191" s="461"/>
      <c r="F1191" s="56"/>
      <c r="G1191" s="47"/>
    </row>
    <row r="1192" spans="2:7" ht="48" customHeight="1">
      <c r="B1192" s="455"/>
      <c r="C1192" s="464" t="s">
        <v>1827</v>
      </c>
      <c r="D1192" s="457"/>
      <c r="E1192" s="461"/>
      <c r="F1192" s="56"/>
      <c r="G1192" s="47"/>
    </row>
    <row r="1193" spans="2:7" ht="30">
      <c r="B1193" s="455"/>
      <c r="C1193" s="464" t="s">
        <v>1828</v>
      </c>
      <c r="D1193" s="457"/>
      <c r="E1193" s="461"/>
      <c r="F1193" s="56"/>
      <c r="G1193" s="47"/>
    </row>
    <row r="1194" spans="2:7">
      <c r="B1194" s="455"/>
      <c r="C1194" s="464"/>
      <c r="D1194" s="457"/>
      <c r="E1194" s="461"/>
      <c r="F1194" s="56"/>
      <c r="G1194" s="47"/>
    </row>
    <row r="1195" spans="2:7">
      <c r="B1195" s="455"/>
      <c r="C1195" s="466" t="s">
        <v>1829</v>
      </c>
      <c r="D1195" s="457"/>
      <c r="E1195" s="461"/>
      <c r="F1195" s="56"/>
      <c r="G1195" s="47"/>
    </row>
    <row r="1196" spans="2:7">
      <c r="B1196" s="455"/>
      <c r="C1196" s="464" t="s">
        <v>1830</v>
      </c>
      <c r="D1196" s="457"/>
      <c r="E1196" s="461"/>
      <c r="F1196" s="56"/>
      <c r="G1196" s="47"/>
    </row>
    <row r="1197" spans="2:7">
      <c r="B1197" s="455"/>
      <c r="C1197" s="464" t="s">
        <v>1831</v>
      </c>
      <c r="D1197" s="457"/>
      <c r="E1197" s="461"/>
      <c r="F1197" s="56"/>
      <c r="G1197" s="47"/>
    </row>
    <row r="1198" spans="2:7">
      <c r="B1198" s="455"/>
      <c r="C1198" s="464" t="s">
        <v>1832</v>
      </c>
      <c r="D1198" s="468"/>
      <c r="E1198" s="461"/>
      <c r="F1198" s="56"/>
      <c r="G1198" s="47"/>
    </row>
    <row r="1199" spans="2:7">
      <c r="B1199" s="455"/>
      <c r="C1199" s="464" t="s">
        <v>1833</v>
      </c>
      <c r="D1199" s="468"/>
      <c r="E1199" s="461"/>
      <c r="F1199" s="56"/>
      <c r="G1199" s="47"/>
    </row>
    <row r="1200" spans="2:7">
      <c r="B1200" s="455"/>
      <c r="C1200" s="464"/>
      <c r="D1200" s="468"/>
      <c r="E1200" s="461"/>
      <c r="F1200" s="56"/>
      <c r="G1200" s="178"/>
    </row>
    <row r="1201" spans="2:7">
      <c r="B1201" s="455"/>
      <c r="C1201" s="466" t="s">
        <v>1834</v>
      </c>
      <c r="D1201" s="468"/>
      <c r="E1201" s="461"/>
      <c r="F1201" s="56"/>
      <c r="G1201" s="178"/>
    </row>
    <row r="1202" spans="2:7">
      <c r="B1202" s="455"/>
      <c r="C1202" s="464" t="s">
        <v>1835</v>
      </c>
      <c r="D1202" s="468"/>
      <c r="E1202" s="461"/>
      <c r="F1202" s="56"/>
      <c r="G1202" s="178"/>
    </row>
    <row r="1203" spans="2:7">
      <c r="B1203" s="455"/>
      <c r="C1203" s="464" t="s">
        <v>1836</v>
      </c>
      <c r="D1203" s="457"/>
      <c r="E1203" s="461"/>
      <c r="F1203" s="56"/>
      <c r="G1203" s="178"/>
    </row>
    <row r="1204" spans="2:7">
      <c r="B1204" s="455"/>
      <c r="C1204" s="464"/>
      <c r="D1204" s="457"/>
      <c r="E1204" s="461"/>
      <c r="F1204" s="56"/>
      <c r="G1204" s="122"/>
    </row>
    <row r="1205" spans="2:7">
      <c r="B1205" s="455"/>
      <c r="C1205" s="464" t="s">
        <v>1837</v>
      </c>
      <c r="D1205" s="457"/>
      <c r="E1205" s="461"/>
      <c r="F1205" s="56"/>
      <c r="G1205" s="122"/>
    </row>
    <row r="1206" spans="2:7" ht="30">
      <c r="B1206" s="455"/>
      <c r="C1206" s="462" t="s">
        <v>1838</v>
      </c>
      <c r="D1206" s="457"/>
      <c r="E1206" s="461"/>
      <c r="F1206" s="56"/>
      <c r="G1206" s="122"/>
    </row>
    <row r="1207" spans="2:7">
      <c r="B1207" s="455"/>
      <c r="C1207" s="464" t="s">
        <v>1839</v>
      </c>
      <c r="D1207" s="457"/>
      <c r="E1207" s="461"/>
      <c r="F1207" s="56"/>
      <c r="G1207" s="122"/>
    </row>
    <row r="1208" spans="2:7">
      <c r="B1208" s="455"/>
      <c r="C1208" s="464"/>
      <c r="D1208" s="457"/>
      <c r="E1208" s="461"/>
      <c r="F1208" s="56"/>
      <c r="G1208" s="122"/>
    </row>
    <row r="1209" spans="2:7">
      <c r="B1209" s="455"/>
      <c r="C1209" s="464" t="s">
        <v>1868</v>
      </c>
      <c r="D1209" s="457"/>
      <c r="E1209" s="461"/>
      <c r="F1209" s="57"/>
      <c r="G1209" s="122"/>
    </row>
    <row r="1210" spans="2:7">
      <c r="B1210" s="455"/>
      <c r="C1210" s="399" t="s">
        <v>1841</v>
      </c>
      <c r="D1210" s="457"/>
      <c r="E1210" s="469"/>
      <c r="F1210" s="56"/>
      <c r="G1210" s="122"/>
    </row>
    <row r="1211" spans="2:7">
      <c r="B1211" s="455"/>
      <c r="C1211" s="399" t="s">
        <v>1869</v>
      </c>
      <c r="D1211" s="457"/>
      <c r="E1211" s="458"/>
      <c r="F1211" s="56"/>
      <c r="G1211" s="122"/>
    </row>
    <row r="1212" spans="2:7">
      <c r="B1212" s="455"/>
      <c r="C1212" s="399"/>
      <c r="D1212" s="457"/>
      <c r="E1212" s="469"/>
      <c r="F1212" s="56"/>
      <c r="G1212" s="122"/>
    </row>
    <row r="1213" spans="2:7">
      <c r="B1213" s="455"/>
      <c r="C1213" s="399" t="s">
        <v>1870</v>
      </c>
      <c r="D1213" s="457"/>
      <c r="E1213" s="469"/>
      <c r="F1213" s="56"/>
      <c r="G1213" s="122"/>
    </row>
    <row r="1214" spans="2:7">
      <c r="B1214" s="455"/>
      <c r="C1214" s="399" t="s">
        <v>1871</v>
      </c>
      <c r="D1214" s="457"/>
      <c r="E1214" s="469"/>
      <c r="F1214" s="56"/>
      <c r="G1214" s="122"/>
    </row>
    <row r="1215" spans="2:7">
      <c r="B1215" s="455"/>
      <c r="C1215" s="399"/>
      <c r="D1215" s="457"/>
      <c r="E1215" s="469"/>
      <c r="F1215" s="56"/>
      <c r="G1215" s="122"/>
    </row>
    <row r="1216" spans="2:7">
      <c r="B1216" s="455"/>
      <c r="C1216" s="399" t="s">
        <v>1845</v>
      </c>
      <c r="D1216" s="457"/>
      <c r="E1216" s="469"/>
      <c r="F1216" s="56"/>
      <c r="G1216" s="122"/>
    </row>
    <row r="1217" spans="2:7">
      <c r="B1217" s="455"/>
      <c r="C1217" s="399" t="s">
        <v>1846</v>
      </c>
      <c r="D1217" s="457"/>
      <c r="E1217" s="469"/>
      <c r="F1217" s="56"/>
      <c r="G1217" s="122"/>
    </row>
    <row r="1218" spans="2:7">
      <c r="B1218" s="455"/>
      <c r="C1218" s="399"/>
      <c r="D1218" s="457"/>
      <c r="E1218" s="469"/>
      <c r="F1218" s="56"/>
      <c r="G1218" s="122"/>
    </row>
    <row r="1219" spans="2:7">
      <c r="B1219" s="455"/>
      <c r="C1219" s="470" t="s">
        <v>1847</v>
      </c>
      <c r="D1219" s="457"/>
      <c r="E1219" s="469"/>
      <c r="F1219" s="56"/>
      <c r="G1219" s="122"/>
    </row>
    <row r="1220" spans="2:7">
      <c r="B1220" s="455"/>
      <c r="C1220" s="399" t="s">
        <v>1872</v>
      </c>
      <c r="D1220" s="457"/>
      <c r="E1220" s="469"/>
      <c r="F1220" s="56"/>
      <c r="G1220" s="122"/>
    </row>
    <row r="1221" spans="2:7">
      <c r="B1221" s="455"/>
      <c r="C1221" s="399" t="s">
        <v>1873</v>
      </c>
      <c r="D1221" s="457"/>
      <c r="E1221" s="469"/>
      <c r="F1221" s="56"/>
      <c r="G1221" s="122"/>
    </row>
    <row r="1222" spans="2:7">
      <c r="B1222" s="455"/>
      <c r="C1222" s="399" t="s">
        <v>1874</v>
      </c>
      <c r="D1222" s="457"/>
      <c r="E1222" s="469"/>
      <c r="F1222" s="56"/>
      <c r="G1222" s="122"/>
    </row>
    <row r="1223" spans="2:7">
      <c r="B1223" s="455"/>
      <c r="C1223" s="470" t="s">
        <v>1875</v>
      </c>
      <c r="D1223" s="457"/>
      <c r="E1223" s="469"/>
      <c r="F1223" s="56"/>
      <c r="G1223" s="122"/>
    </row>
    <row r="1224" spans="2:7">
      <c r="B1224" s="455"/>
      <c r="C1224" s="470"/>
      <c r="D1224" s="457"/>
      <c r="E1224" s="469"/>
      <c r="F1224" s="57"/>
      <c r="G1224" s="122"/>
    </row>
    <row r="1225" spans="2:7">
      <c r="B1225" s="455"/>
      <c r="C1225" s="470" t="s">
        <v>1852</v>
      </c>
      <c r="D1225" s="457"/>
      <c r="E1225" s="469"/>
      <c r="F1225" s="56"/>
      <c r="G1225" s="122"/>
    </row>
    <row r="1226" spans="2:7">
      <c r="B1226" s="455"/>
      <c r="C1226" s="399" t="s">
        <v>1876</v>
      </c>
      <c r="D1226" s="457"/>
      <c r="E1226" s="469"/>
      <c r="F1226" s="56"/>
      <c r="G1226" s="122"/>
    </row>
    <row r="1227" spans="2:7">
      <c r="B1227" s="455"/>
      <c r="C1227" s="399" t="s">
        <v>1877</v>
      </c>
      <c r="D1227" s="457"/>
      <c r="E1227" s="469"/>
      <c r="F1227" s="56"/>
      <c r="G1227" s="122"/>
    </row>
    <row r="1228" spans="2:7">
      <c r="B1228" s="455"/>
      <c r="C1228" s="399" t="s">
        <v>1878</v>
      </c>
      <c r="D1228" s="457"/>
      <c r="E1228" s="469"/>
      <c r="F1228" s="56"/>
      <c r="G1228" s="122"/>
    </row>
    <row r="1229" spans="2:7">
      <c r="B1229" s="455"/>
      <c r="C1229" s="399"/>
      <c r="D1229" s="457"/>
      <c r="E1229" s="469"/>
      <c r="F1229" s="56"/>
      <c r="G1229" s="122"/>
    </row>
    <row r="1230" spans="2:7">
      <c r="B1230" s="455"/>
      <c r="C1230" s="399" t="s">
        <v>1879</v>
      </c>
      <c r="D1230" s="457"/>
      <c r="E1230" s="469"/>
      <c r="F1230" s="56"/>
      <c r="G1230" s="122"/>
    </row>
    <row r="1231" spans="2:7">
      <c r="B1231" s="455"/>
      <c r="C1231" s="399" t="s">
        <v>1857</v>
      </c>
      <c r="D1231" s="457"/>
      <c r="E1231" s="469"/>
      <c r="F1231" s="56"/>
      <c r="G1231" s="122"/>
    </row>
    <row r="1232" spans="2:7">
      <c r="B1232" s="471"/>
      <c r="C1232" s="399"/>
      <c r="D1232" s="457"/>
      <c r="E1232" s="469"/>
      <c r="F1232" s="56"/>
      <c r="G1232" s="122"/>
    </row>
    <row r="1233" spans="2:7">
      <c r="B1233" s="471"/>
      <c r="C1233" s="399" t="s">
        <v>1858</v>
      </c>
      <c r="D1233" s="457"/>
      <c r="E1233" s="469"/>
      <c r="F1233" s="56"/>
      <c r="G1233" s="122"/>
    </row>
    <row r="1234" spans="2:7">
      <c r="B1234" s="471"/>
      <c r="C1234" s="399" t="s">
        <v>1859</v>
      </c>
      <c r="D1234" s="457"/>
      <c r="E1234" s="469"/>
      <c r="F1234" s="56"/>
      <c r="G1234" s="122"/>
    </row>
    <row r="1235" spans="2:7">
      <c r="B1235" s="471"/>
      <c r="C1235" s="399" t="s">
        <v>1860</v>
      </c>
      <c r="D1235" s="457"/>
      <c r="E1235" s="469"/>
      <c r="F1235" s="56"/>
      <c r="G1235" s="122"/>
    </row>
    <row r="1236" spans="2:7">
      <c r="B1236" s="471"/>
      <c r="C1236" s="399"/>
      <c r="D1236" s="457"/>
      <c r="E1236" s="469"/>
      <c r="F1236" s="57"/>
      <c r="G1236" s="122"/>
    </row>
    <row r="1237" spans="2:7">
      <c r="B1237" s="471"/>
      <c r="C1237" s="399" t="s">
        <v>1861</v>
      </c>
      <c r="D1237" s="457"/>
      <c r="E1237" s="469"/>
      <c r="F1237" s="56"/>
      <c r="G1237" s="122"/>
    </row>
    <row r="1238" spans="2:7">
      <c r="B1238" s="471"/>
      <c r="C1238" s="399" t="s">
        <v>1880</v>
      </c>
      <c r="D1238" s="457"/>
      <c r="E1238" s="469"/>
      <c r="F1238" s="56"/>
      <c r="G1238" s="122"/>
    </row>
    <row r="1239" spans="2:7">
      <c r="B1239" s="471"/>
      <c r="C1239" s="399" t="s">
        <v>1863</v>
      </c>
      <c r="D1239" s="457"/>
      <c r="E1239" s="469"/>
      <c r="F1239" s="56"/>
      <c r="G1239" s="122"/>
    </row>
    <row r="1240" spans="2:7">
      <c r="B1240" s="471"/>
      <c r="C1240" s="399" t="s">
        <v>1864</v>
      </c>
      <c r="D1240" s="457"/>
      <c r="E1240" s="469"/>
      <c r="F1240" s="56"/>
      <c r="G1240" s="122"/>
    </row>
    <row r="1241" spans="2:7">
      <c r="B1241" s="471"/>
      <c r="C1241" s="399"/>
      <c r="D1241" s="457"/>
      <c r="E1241" s="469"/>
      <c r="F1241" s="56"/>
      <c r="G1241" s="122"/>
    </row>
    <row r="1242" spans="2:7" ht="62.25" customHeight="1">
      <c r="B1242" s="472"/>
      <c r="C1242" s="473" t="s">
        <v>1881</v>
      </c>
      <c r="D1242" s="472"/>
      <c r="E1242" s="469"/>
      <c r="F1242" s="56"/>
      <c r="G1242" s="122"/>
    </row>
    <row r="1243" spans="2:7" ht="41.25" customHeight="1">
      <c r="B1243" s="472"/>
      <c r="C1243" s="474"/>
      <c r="D1243" s="457" t="s">
        <v>1792</v>
      </c>
      <c r="E1243" s="469">
        <v>3</v>
      </c>
      <c r="F1243" s="56"/>
      <c r="G1243" s="122"/>
    </row>
    <row r="1244" spans="2:7" ht="47.25" customHeight="1">
      <c r="B1244" s="472"/>
      <c r="C1244" s="475" t="s">
        <v>1882</v>
      </c>
      <c r="D1244" s="472"/>
      <c r="E1244" s="469"/>
      <c r="F1244" s="56"/>
      <c r="G1244" s="122"/>
    </row>
    <row r="1245" spans="2:7" ht="120">
      <c r="B1245" s="472"/>
      <c r="C1245" s="475" t="s">
        <v>1883</v>
      </c>
      <c r="D1245" s="472"/>
      <c r="E1245" s="469"/>
      <c r="F1245" s="56"/>
      <c r="G1245" s="122"/>
    </row>
    <row r="1246" spans="2:7">
      <c r="B1246" s="472"/>
      <c r="C1246" s="473"/>
      <c r="D1246" s="472"/>
      <c r="E1246" s="469"/>
      <c r="F1246" s="56"/>
      <c r="G1246" s="122"/>
    </row>
    <row r="1247" spans="2:7">
      <c r="B1247" s="472"/>
      <c r="C1247" s="473" t="s">
        <v>1884</v>
      </c>
      <c r="D1247" s="472"/>
      <c r="E1247" s="469"/>
      <c r="F1247" s="56"/>
      <c r="G1247" s="122"/>
    </row>
    <row r="1248" spans="2:7" ht="45">
      <c r="B1248" s="472"/>
      <c r="C1248" s="475" t="s">
        <v>1885</v>
      </c>
      <c r="D1248" s="472"/>
      <c r="E1248" s="469"/>
      <c r="F1248" s="56"/>
      <c r="G1248" s="122"/>
    </row>
    <row r="1249" spans="2:7">
      <c r="B1249" s="472"/>
      <c r="C1249" s="473" t="s">
        <v>1808</v>
      </c>
      <c r="D1249" s="472"/>
      <c r="E1249" s="469"/>
      <c r="F1249" s="56"/>
      <c r="G1249" s="122"/>
    </row>
    <row r="1250" spans="2:7" ht="60">
      <c r="B1250" s="472"/>
      <c r="C1250" s="475" t="s">
        <v>1886</v>
      </c>
      <c r="D1250" s="472"/>
      <c r="E1250" s="469"/>
      <c r="F1250" s="57"/>
      <c r="G1250" s="122"/>
    </row>
    <row r="1251" spans="2:7">
      <c r="B1251" s="472"/>
      <c r="C1251" s="473" t="s">
        <v>1887</v>
      </c>
      <c r="D1251" s="472"/>
      <c r="E1251" s="469"/>
      <c r="F1251" s="56"/>
      <c r="G1251" s="122"/>
    </row>
    <row r="1252" spans="2:7" ht="45">
      <c r="B1252" s="472"/>
      <c r="C1252" s="475" t="s">
        <v>1888</v>
      </c>
      <c r="D1252" s="472"/>
      <c r="E1252" s="469"/>
      <c r="F1252" s="56"/>
      <c r="G1252" s="122"/>
    </row>
    <row r="1253" spans="2:7" ht="45">
      <c r="B1253" s="472"/>
      <c r="C1253" s="475" t="s">
        <v>1889</v>
      </c>
      <c r="D1253" s="472"/>
      <c r="E1253" s="469"/>
      <c r="F1253" s="56"/>
      <c r="G1253" s="122"/>
    </row>
    <row r="1254" spans="2:7" ht="45">
      <c r="B1254" s="472"/>
      <c r="C1254" s="475" t="s">
        <v>1890</v>
      </c>
      <c r="D1254" s="472"/>
      <c r="E1254" s="469"/>
      <c r="F1254" s="56"/>
      <c r="G1254" s="122"/>
    </row>
    <row r="1255" spans="2:7" ht="45">
      <c r="B1255" s="472"/>
      <c r="C1255" s="475" t="s">
        <v>1891</v>
      </c>
      <c r="D1255" s="472"/>
      <c r="E1255" s="469"/>
      <c r="F1255" s="56"/>
      <c r="G1255" s="122"/>
    </row>
    <row r="1256" spans="2:7" ht="75">
      <c r="B1256" s="472"/>
      <c r="C1256" s="475" t="s">
        <v>1892</v>
      </c>
      <c r="D1256" s="472"/>
      <c r="E1256" s="469"/>
      <c r="F1256" s="56"/>
      <c r="G1256" s="122"/>
    </row>
    <row r="1257" spans="2:7">
      <c r="B1257" s="472"/>
      <c r="C1257" s="475"/>
      <c r="D1257" s="472"/>
      <c r="E1257" s="469"/>
      <c r="F1257" s="56"/>
      <c r="G1257" s="122"/>
    </row>
    <row r="1258" spans="2:7">
      <c r="B1258" s="472"/>
      <c r="C1258" s="475" t="s">
        <v>1893</v>
      </c>
      <c r="D1258" s="472"/>
      <c r="E1258" s="469"/>
      <c r="F1258" s="56"/>
      <c r="G1258" s="122"/>
    </row>
    <row r="1259" spans="2:7">
      <c r="B1259" s="472"/>
      <c r="C1259" s="475" t="s">
        <v>1894</v>
      </c>
      <c r="D1259" s="472"/>
      <c r="E1259" s="469"/>
      <c r="F1259" s="56"/>
      <c r="G1259" s="122"/>
    </row>
    <row r="1260" spans="2:7">
      <c r="B1260" s="472"/>
      <c r="C1260" s="475" t="s">
        <v>1895</v>
      </c>
      <c r="D1260" s="472"/>
      <c r="E1260" s="469"/>
      <c r="F1260" s="56"/>
      <c r="G1260" s="122"/>
    </row>
    <row r="1261" spans="2:7">
      <c r="B1261" s="472"/>
      <c r="C1261" s="475" t="s">
        <v>1896</v>
      </c>
      <c r="D1261" s="472"/>
      <c r="E1261" s="469"/>
      <c r="F1261" s="56"/>
      <c r="G1261" s="122"/>
    </row>
    <row r="1262" spans="2:7">
      <c r="B1262" s="472"/>
      <c r="C1262" s="475" t="s">
        <v>1897</v>
      </c>
      <c r="D1262" s="472"/>
      <c r="E1262" s="469"/>
      <c r="F1262" s="56"/>
      <c r="G1262" s="122"/>
    </row>
    <row r="1263" spans="2:7">
      <c r="B1263" s="472"/>
      <c r="C1263" s="475" t="s">
        <v>1898</v>
      </c>
      <c r="D1263" s="472"/>
      <c r="E1263" s="469"/>
      <c r="F1263" s="56"/>
      <c r="G1263" s="122"/>
    </row>
    <row r="1264" spans="2:7">
      <c r="B1264" s="472"/>
      <c r="C1264" s="475" t="s">
        <v>1899</v>
      </c>
      <c r="D1264" s="472"/>
      <c r="E1264" s="469"/>
      <c r="F1264" s="56"/>
      <c r="G1264" s="122"/>
    </row>
    <row r="1265" spans="2:7">
      <c r="B1265" s="472"/>
      <c r="C1265" s="475" t="s">
        <v>1900</v>
      </c>
      <c r="D1265" s="472"/>
      <c r="E1265" s="469"/>
      <c r="F1265" s="56"/>
      <c r="G1265" s="122"/>
    </row>
    <row r="1266" spans="2:7">
      <c r="B1266" s="472"/>
      <c r="C1266" s="475" t="s">
        <v>1901</v>
      </c>
      <c r="D1266" s="472"/>
      <c r="E1266" s="469"/>
      <c r="F1266" s="56"/>
      <c r="G1266" s="122"/>
    </row>
    <row r="1267" spans="2:7">
      <c r="B1267" s="472"/>
      <c r="C1267" s="475" t="s">
        <v>1902</v>
      </c>
      <c r="D1267" s="472"/>
      <c r="E1267" s="469"/>
      <c r="F1267" s="57"/>
      <c r="G1267" s="122"/>
    </row>
    <row r="1268" spans="2:7">
      <c r="B1268" s="472"/>
      <c r="C1268" s="475" t="s">
        <v>1903</v>
      </c>
      <c r="D1268" s="472"/>
      <c r="E1268" s="469"/>
      <c r="F1268" s="56"/>
      <c r="G1268" s="57"/>
    </row>
    <row r="1269" spans="2:7">
      <c r="B1269" s="472"/>
      <c r="C1269" s="475" t="s">
        <v>1904</v>
      </c>
      <c r="D1269" s="472"/>
      <c r="E1269" s="469"/>
      <c r="F1269" s="56"/>
      <c r="G1269" s="122"/>
    </row>
    <row r="1270" spans="2:7">
      <c r="B1270" s="472"/>
      <c r="C1270" s="475" t="s">
        <v>1905</v>
      </c>
      <c r="D1270" s="472"/>
      <c r="E1270" s="469"/>
      <c r="F1270" s="56"/>
      <c r="G1270" s="122"/>
    </row>
    <row r="1271" spans="2:7">
      <c r="B1271" s="472"/>
      <c r="C1271" s="475" t="s">
        <v>1906</v>
      </c>
      <c r="D1271" s="472"/>
      <c r="E1271" s="469"/>
      <c r="F1271" s="56"/>
      <c r="G1271" s="122"/>
    </row>
    <row r="1272" spans="2:7">
      <c r="B1272" s="472"/>
      <c r="C1272" s="475" t="s">
        <v>1907</v>
      </c>
      <c r="D1272" s="472"/>
      <c r="E1272" s="469"/>
      <c r="F1272" s="56"/>
      <c r="G1272" s="122"/>
    </row>
    <row r="1273" spans="2:7">
      <c r="B1273" s="471"/>
      <c r="C1273" s="472"/>
      <c r="D1273" s="457"/>
      <c r="E1273" s="469"/>
      <c r="F1273" s="56"/>
      <c r="G1273" s="122"/>
    </row>
    <row r="1274" spans="2:7">
      <c r="B1274" s="472"/>
      <c r="C1274" s="473" t="s">
        <v>1908</v>
      </c>
      <c r="D1274" s="472"/>
      <c r="E1274" s="469"/>
      <c r="F1274" s="56"/>
      <c r="G1274" s="122"/>
    </row>
    <row r="1275" spans="2:7">
      <c r="B1275" s="472"/>
      <c r="C1275" s="474"/>
      <c r="D1275" s="457" t="s">
        <v>1792</v>
      </c>
      <c r="E1275" s="469">
        <v>7</v>
      </c>
      <c r="F1275" s="56"/>
      <c r="G1275" s="122"/>
    </row>
    <row r="1276" spans="2:7">
      <c r="B1276" s="472"/>
      <c r="C1276" s="474"/>
      <c r="D1276" s="472"/>
      <c r="E1276" s="469"/>
      <c r="F1276" s="56"/>
      <c r="G1276" s="122"/>
    </row>
    <row r="1277" spans="2:7">
      <c r="B1277" s="472"/>
      <c r="C1277" s="474"/>
      <c r="D1277" s="472"/>
      <c r="E1277" s="469"/>
      <c r="F1277" s="56"/>
      <c r="G1277" s="122"/>
    </row>
    <row r="1278" spans="2:7" ht="180">
      <c r="B1278" s="472"/>
      <c r="C1278" s="475" t="s">
        <v>1909</v>
      </c>
      <c r="D1278" s="472"/>
      <c r="E1278" s="469"/>
      <c r="F1278" s="56"/>
      <c r="G1278" s="122"/>
    </row>
    <row r="1279" spans="2:7" ht="120">
      <c r="B1279" s="472"/>
      <c r="C1279" s="476" t="s">
        <v>1910</v>
      </c>
      <c r="D1279" s="472"/>
      <c r="E1279" s="469"/>
      <c r="F1279" s="56"/>
      <c r="G1279" s="122"/>
    </row>
    <row r="1280" spans="2:7">
      <c r="B1280" s="472"/>
      <c r="C1280" s="476"/>
      <c r="D1280" s="472"/>
      <c r="E1280" s="469"/>
      <c r="F1280" s="56"/>
      <c r="G1280" s="122"/>
    </row>
    <row r="1281" spans="2:7">
      <c r="B1281" s="472"/>
      <c r="C1281" s="473" t="s">
        <v>1884</v>
      </c>
      <c r="D1281" s="472"/>
      <c r="E1281" s="469"/>
      <c r="F1281" s="56"/>
      <c r="G1281" s="122"/>
    </row>
    <row r="1282" spans="2:7" ht="30">
      <c r="B1282" s="472"/>
      <c r="C1282" s="475" t="s">
        <v>1911</v>
      </c>
      <c r="D1282" s="472"/>
      <c r="E1282" s="469"/>
      <c r="F1282" s="57"/>
      <c r="G1282" s="122"/>
    </row>
    <row r="1283" spans="2:7">
      <c r="B1283" s="472"/>
      <c r="C1283" s="475" t="s">
        <v>1912</v>
      </c>
      <c r="D1283" s="472"/>
      <c r="E1283" s="469"/>
      <c r="F1283" s="56"/>
      <c r="G1283" s="122"/>
    </row>
    <row r="1284" spans="2:7">
      <c r="B1284" s="472"/>
      <c r="C1284" s="473" t="s">
        <v>1808</v>
      </c>
      <c r="D1284" s="472"/>
      <c r="E1284" s="469"/>
      <c r="F1284" s="56"/>
      <c r="G1284" s="122"/>
    </row>
    <row r="1285" spans="2:7" ht="60">
      <c r="B1285" s="472"/>
      <c r="C1285" s="475" t="s">
        <v>1886</v>
      </c>
      <c r="D1285" s="472"/>
      <c r="E1285" s="469"/>
      <c r="F1285" s="56"/>
      <c r="G1285" s="122"/>
    </row>
    <row r="1286" spans="2:7">
      <c r="B1286" s="472"/>
      <c r="C1286" s="475"/>
      <c r="D1286" s="472"/>
      <c r="E1286" s="469"/>
      <c r="F1286" s="56"/>
      <c r="G1286" s="122"/>
    </row>
    <row r="1287" spans="2:7">
      <c r="B1287" s="472"/>
      <c r="C1287" s="473" t="s">
        <v>1913</v>
      </c>
      <c r="D1287" s="472"/>
      <c r="E1287" s="469"/>
      <c r="F1287" s="56"/>
      <c r="G1287" s="122"/>
    </row>
    <row r="1288" spans="2:7" ht="45">
      <c r="B1288" s="472"/>
      <c r="C1288" s="475" t="s">
        <v>1888</v>
      </c>
      <c r="D1288" s="472"/>
      <c r="E1288" s="469"/>
      <c r="F1288" s="56"/>
      <c r="G1288" s="122"/>
    </row>
    <row r="1289" spans="2:7" ht="45">
      <c r="B1289" s="472"/>
      <c r="C1289" s="475" t="s">
        <v>1889</v>
      </c>
      <c r="D1289" s="472"/>
      <c r="E1289" s="469"/>
      <c r="F1289" s="56"/>
      <c r="G1289" s="122"/>
    </row>
    <row r="1290" spans="2:7" ht="45">
      <c r="B1290" s="472"/>
      <c r="C1290" s="475" t="s">
        <v>1890</v>
      </c>
      <c r="D1290" s="472"/>
      <c r="E1290" s="469"/>
      <c r="F1290" s="56"/>
      <c r="G1290" s="122"/>
    </row>
    <row r="1291" spans="2:7" ht="45">
      <c r="B1291" s="472"/>
      <c r="C1291" s="475" t="s">
        <v>1891</v>
      </c>
      <c r="D1291" s="472"/>
      <c r="E1291" s="469"/>
      <c r="F1291" s="56"/>
      <c r="G1291" s="122"/>
    </row>
    <row r="1292" spans="2:7" ht="75">
      <c r="B1292" s="472"/>
      <c r="C1292" s="475" t="s">
        <v>1892</v>
      </c>
      <c r="D1292" s="472"/>
      <c r="E1292" s="469"/>
      <c r="F1292" s="56"/>
      <c r="G1292" s="122"/>
    </row>
    <row r="1293" spans="2:7">
      <c r="B1293" s="472"/>
      <c r="C1293" s="475"/>
      <c r="D1293" s="472"/>
      <c r="E1293" s="469"/>
      <c r="F1293" s="56"/>
      <c r="G1293" s="122"/>
    </row>
    <row r="1294" spans="2:7">
      <c r="B1294" s="472"/>
      <c r="C1294" s="475" t="s">
        <v>1914</v>
      </c>
      <c r="D1294" s="472"/>
      <c r="E1294" s="469"/>
      <c r="F1294" s="56"/>
      <c r="G1294" s="122"/>
    </row>
    <row r="1295" spans="2:7">
      <c r="B1295" s="472"/>
      <c r="C1295" s="475" t="s">
        <v>1915</v>
      </c>
      <c r="D1295" s="472"/>
      <c r="E1295" s="469"/>
      <c r="F1295" s="56"/>
      <c r="G1295" s="122"/>
    </row>
    <row r="1296" spans="2:7">
      <c r="B1296" s="472"/>
      <c r="C1296" s="475" t="s">
        <v>1916</v>
      </c>
      <c r="D1296" s="472"/>
      <c r="E1296" s="469"/>
      <c r="F1296" s="56"/>
      <c r="G1296" s="122"/>
    </row>
    <row r="1297" spans="2:7">
      <c r="B1297" s="472"/>
      <c r="C1297" s="475" t="s">
        <v>1917</v>
      </c>
      <c r="D1297" s="472"/>
      <c r="E1297" s="469"/>
      <c r="F1297" s="56"/>
      <c r="G1297" s="122"/>
    </row>
    <row r="1298" spans="2:7">
      <c r="B1298" s="472"/>
      <c r="C1298" s="475" t="s">
        <v>1918</v>
      </c>
      <c r="D1298" s="472"/>
      <c r="E1298" s="469"/>
      <c r="F1298" s="56"/>
      <c r="G1298" s="122"/>
    </row>
    <row r="1299" spans="2:7">
      <c r="B1299" s="472"/>
      <c r="C1299" s="475" t="s">
        <v>1919</v>
      </c>
      <c r="D1299" s="472"/>
      <c r="E1299" s="469"/>
      <c r="F1299" s="56"/>
      <c r="G1299" s="122"/>
    </row>
    <row r="1300" spans="2:7">
      <c r="B1300" s="472"/>
      <c r="C1300" s="475" t="s">
        <v>1920</v>
      </c>
      <c r="D1300" s="472"/>
      <c r="E1300" s="469"/>
      <c r="F1300" s="56"/>
      <c r="G1300" s="122"/>
    </row>
    <row r="1301" spans="2:7">
      <c r="B1301" s="472"/>
      <c r="C1301" s="475" t="s">
        <v>1921</v>
      </c>
      <c r="D1301" s="472"/>
      <c r="E1301" s="469"/>
      <c r="F1301" s="56"/>
      <c r="G1301" s="122"/>
    </row>
    <row r="1302" spans="2:7">
      <c r="B1302" s="472"/>
      <c r="C1302" s="475" t="s">
        <v>1922</v>
      </c>
      <c r="D1302" s="472"/>
      <c r="E1302" s="469"/>
      <c r="F1302" s="56"/>
      <c r="G1302" s="57"/>
    </row>
    <row r="1303" spans="2:7">
      <c r="B1303" s="472"/>
      <c r="C1303" s="475" t="s">
        <v>1923</v>
      </c>
      <c r="D1303" s="472"/>
      <c r="E1303" s="469"/>
      <c r="F1303" s="56"/>
      <c r="G1303" s="122"/>
    </row>
    <row r="1304" spans="2:7">
      <c r="B1304" s="472"/>
      <c r="C1304" s="475" t="s">
        <v>1924</v>
      </c>
      <c r="D1304" s="472"/>
      <c r="E1304" s="469"/>
      <c r="F1304" s="57"/>
      <c r="G1304" s="122"/>
    </row>
    <row r="1305" spans="2:7">
      <c r="B1305" s="472"/>
      <c r="C1305" s="475"/>
      <c r="D1305" s="472"/>
      <c r="E1305" s="469"/>
      <c r="F1305" s="56"/>
      <c r="G1305" s="122"/>
    </row>
    <row r="1306" spans="2:7">
      <c r="B1306" s="472"/>
      <c r="C1306" s="475" t="s">
        <v>1925</v>
      </c>
      <c r="D1306" s="472"/>
      <c r="E1306" s="469"/>
      <c r="F1306" s="56"/>
      <c r="G1306" s="122"/>
    </row>
    <row r="1307" spans="2:7">
      <c r="B1307" s="472"/>
      <c r="C1307" s="475" t="s">
        <v>1906</v>
      </c>
      <c r="D1307" s="472"/>
      <c r="E1307" s="469"/>
      <c r="F1307" s="56"/>
      <c r="G1307" s="122"/>
    </row>
    <row r="1308" spans="2:7">
      <c r="B1308" s="471"/>
      <c r="C1308" s="472"/>
      <c r="D1308" s="457"/>
      <c r="E1308" s="469"/>
      <c r="F1308" s="56"/>
      <c r="G1308" s="122"/>
    </row>
    <row r="1309" spans="2:7">
      <c r="B1309" s="472"/>
      <c r="C1309" s="473" t="s">
        <v>1908</v>
      </c>
      <c r="D1309" s="472"/>
      <c r="E1309" s="469"/>
      <c r="F1309" s="56"/>
      <c r="G1309" s="122"/>
    </row>
    <row r="1310" spans="2:7">
      <c r="B1310" s="472"/>
      <c r="C1310" s="474"/>
      <c r="D1310" s="457" t="s">
        <v>1792</v>
      </c>
      <c r="E1310" s="469">
        <v>6</v>
      </c>
      <c r="F1310" s="56"/>
      <c r="G1310" s="122"/>
    </row>
    <row r="1311" spans="2:7">
      <c r="B1311" s="472"/>
      <c r="C1311" s="474"/>
      <c r="D1311" s="472"/>
      <c r="E1311" s="469"/>
      <c r="F1311" s="56"/>
      <c r="G1311" s="122"/>
    </row>
    <row r="1312" spans="2:7">
      <c r="B1312" s="472"/>
      <c r="C1312" s="474"/>
      <c r="D1312" s="472"/>
      <c r="E1312" s="469"/>
      <c r="F1312" s="56"/>
      <c r="G1312" s="122"/>
    </row>
    <row r="1313" spans="2:7" ht="180">
      <c r="B1313" s="472"/>
      <c r="C1313" s="475" t="s">
        <v>1909</v>
      </c>
      <c r="D1313" s="472"/>
      <c r="E1313" s="469"/>
      <c r="F1313" s="56"/>
      <c r="G1313" s="122"/>
    </row>
    <row r="1314" spans="2:7" ht="120">
      <c r="B1314" s="472"/>
      <c r="C1314" s="476" t="s">
        <v>1910</v>
      </c>
      <c r="D1314" s="472"/>
      <c r="E1314" s="469"/>
      <c r="F1314" s="56"/>
      <c r="G1314" s="122"/>
    </row>
    <row r="1315" spans="2:7">
      <c r="B1315" s="472"/>
      <c r="C1315" s="473"/>
      <c r="D1315" s="472"/>
      <c r="E1315" s="469"/>
      <c r="F1315" s="56"/>
      <c r="G1315" s="122"/>
    </row>
    <row r="1316" spans="2:7">
      <c r="B1316" s="472"/>
      <c r="C1316" s="473" t="s">
        <v>1884</v>
      </c>
      <c r="D1316" s="472"/>
      <c r="E1316" s="469"/>
      <c r="F1316" s="56"/>
      <c r="G1316" s="122"/>
    </row>
    <row r="1317" spans="2:7" ht="30">
      <c r="B1317" s="472"/>
      <c r="C1317" s="475" t="s">
        <v>1911</v>
      </c>
      <c r="D1317" s="472"/>
      <c r="E1317" s="469"/>
      <c r="F1317" s="56"/>
      <c r="G1317" s="122"/>
    </row>
    <row r="1318" spans="2:7">
      <c r="B1318" s="472"/>
      <c r="C1318" s="475" t="s">
        <v>1912</v>
      </c>
      <c r="D1318" s="472"/>
      <c r="E1318" s="469"/>
      <c r="F1318" s="56"/>
      <c r="G1318" s="122"/>
    </row>
    <row r="1319" spans="2:7">
      <c r="B1319" s="472"/>
      <c r="C1319" s="473" t="s">
        <v>1808</v>
      </c>
      <c r="D1319" s="472"/>
      <c r="E1319" s="469"/>
      <c r="F1319" s="56"/>
      <c r="G1319" s="122"/>
    </row>
    <row r="1320" spans="2:7" ht="60">
      <c r="B1320" s="472"/>
      <c r="C1320" s="475" t="s">
        <v>1886</v>
      </c>
      <c r="D1320" s="472"/>
      <c r="E1320" s="469"/>
      <c r="F1320" s="56"/>
      <c r="G1320" s="122"/>
    </row>
    <row r="1321" spans="2:7">
      <c r="B1321" s="472"/>
      <c r="C1321" s="475"/>
      <c r="D1321" s="472"/>
      <c r="E1321" s="469"/>
      <c r="F1321" s="56"/>
      <c r="G1321" s="122"/>
    </row>
    <row r="1322" spans="2:7">
      <c r="B1322" s="472"/>
      <c r="C1322" s="473" t="s">
        <v>1913</v>
      </c>
      <c r="D1322" s="472"/>
      <c r="E1322" s="469"/>
      <c r="F1322" s="56"/>
      <c r="G1322" s="122"/>
    </row>
    <row r="1323" spans="2:7" ht="77.25" customHeight="1">
      <c r="B1323" s="472"/>
      <c r="C1323" s="475" t="s">
        <v>1888</v>
      </c>
      <c r="D1323" s="472"/>
      <c r="E1323" s="469"/>
      <c r="F1323" s="56"/>
      <c r="G1323" s="122"/>
    </row>
    <row r="1324" spans="2:7" ht="45">
      <c r="B1324" s="472"/>
      <c r="C1324" s="475" t="s">
        <v>1889</v>
      </c>
      <c r="D1324" s="472"/>
      <c r="E1324" s="469"/>
      <c r="F1324" s="56"/>
      <c r="G1324" s="57"/>
    </row>
    <row r="1325" spans="2:7" ht="45">
      <c r="B1325" s="472"/>
      <c r="C1325" s="475" t="s">
        <v>1890</v>
      </c>
      <c r="D1325" s="472"/>
      <c r="E1325" s="469"/>
      <c r="F1325" s="57"/>
      <c r="G1325" s="122"/>
    </row>
    <row r="1326" spans="2:7" ht="45">
      <c r="B1326" s="472"/>
      <c r="C1326" s="475" t="s">
        <v>1891</v>
      </c>
      <c r="D1326" s="472"/>
      <c r="E1326" s="469"/>
      <c r="F1326" s="56"/>
      <c r="G1326" s="122"/>
    </row>
    <row r="1327" spans="2:7" ht="75">
      <c r="B1327" s="472"/>
      <c r="C1327" s="475" t="s">
        <v>1892</v>
      </c>
      <c r="D1327" s="472"/>
      <c r="E1327" s="469"/>
      <c r="F1327" s="56"/>
      <c r="G1327" s="122"/>
    </row>
    <row r="1328" spans="2:7">
      <c r="B1328" s="472"/>
      <c r="C1328" s="475"/>
      <c r="D1328" s="472"/>
      <c r="E1328" s="469"/>
      <c r="F1328" s="56"/>
      <c r="G1328" s="122"/>
    </row>
    <row r="1329" spans="2:7">
      <c r="B1329" s="472"/>
      <c r="C1329" s="475" t="s">
        <v>1926</v>
      </c>
      <c r="D1329" s="472"/>
      <c r="E1329" s="469"/>
      <c r="F1329" s="56"/>
      <c r="G1329" s="122"/>
    </row>
    <row r="1330" spans="2:7">
      <c r="B1330" s="472"/>
      <c r="C1330" s="475" t="s">
        <v>1927</v>
      </c>
      <c r="D1330" s="472"/>
      <c r="E1330" s="469"/>
      <c r="F1330" s="56"/>
      <c r="G1330" s="122"/>
    </row>
    <row r="1331" spans="2:7">
      <c r="B1331" s="472"/>
      <c r="C1331" s="475" t="s">
        <v>1928</v>
      </c>
      <c r="D1331" s="472"/>
      <c r="E1331" s="469"/>
      <c r="F1331" s="56"/>
      <c r="G1331" s="122"/>
    </row>
    <row r="1332" spans="2:7">
      <c r="B1332" s="472"/>
      <c r="C1332" s="475" t="s">
        <v>1929</v>
      </c>
      <c r="D1332" s="472"/>
      <c r="E1332" s="469"/>
      <c r="F1332" s="56"/>
      <c r="G1332" s="122"/>
    </row>
    <row r="1333" spans="2:7">
      <c r="B1333" s="472"/>
      <c r="C1333" s="475" t="s">
        <v>1918</v>
      </c>
      <c r="D1333" s="472"/>
      <c r="E1333" s="469"/>
      <c r="F1333" s="56"/>
      <c r="G1333" s="122"/>
    </row>
    <row r="1334" spans="2:7">
      <c r="B1334" s="472"/>
      <c r="C1334" s="475" t="s">
        <v>1930</v>
      </c>
      <c r="D1334" s="472"/>
      <c r="E1334" s="469"/>
      <c r="F1334" s="56"/>
      <c r="G1334" s="122"/>
    </row>
    <row r="1335" spans="2:7">
      <c r="B1335" s="472"/>
      <c r="C1335" s="475" t="s">
        <v>1920</v>
      </c>
      <c r="D1335" s="472"/>
      <c r="E1335" s="469"/>
      <c r="F1335" s="56"/>
      <c r="G1335" s="122"/>
    </row>
    <row r="1336" spans="2:7">
      <c r="B1336" s="472"/>
      <c r="C1336" s="475" t="s">
        <v>1921</v>
      </c>
      <c r="D1336" s="472"/>
      <c r="E1336" s="469"/>
      <c r="F1336" s="56"/>
      <c r="G1336" s="122"/>
    </row>
    <row r="1337" spans="2:7">
      <c r="B1337" s="472"/>
      <c r="C1337" s="475" t="s">
        <v>1922</v>
      </c>
      <c r="D1337" s="472"/>
      <c r="E1337" s="469"/>
      <c r="F1337" s="56"/>
      <c r="G1337" s="122"/>
    </row>
    <row r="1338" spans="2:7">
      <c r="B1338" s="472"/>
      <c r="C1338" s="475" t="s">
        <v>1923</v>
      </c>
      <c r="D1338" s="472"/>
      <c r="E1338" s="469"/>
      <c r="F1338" s="56"/>
      <c r="G1338" s="122"/>
    </row>
    <row r="1339" spans="2:7" ht="80.25" customHeight="1">
      <c r="B1339" s="472"/>
      <c r="C1339" s="475" t="s">
        <v>1924</v>
      </c>
      <c r="D1339" s="472"/>
      <c r="E1339" s="469"/>
      <c r="F1339" s="56"/>
      <c r="G1339" s="57"/>
    </row>
    <row r="1340" spans="2:7">
      <c r="B1340" s="472"/>
      <c r="C1340" s="475"/>
      <c r="D1340" s="472"/>
      <c r="E1340" s="469"/>
      <c r="F1340" s="56"/>
      <c r="G1340" s="122"/>
    </row>
    <row r="1341" spans="2:7">
      <c r="B1341" s="472"/>
      <c r="C1341" s="475" t="s">
        <v>1925</v>
      </c>
      <c r="D1341" s="472"/>
      <c r="E1341" s="469"/>
      <c r="F1341" s="56"/>
      <c r="G1341" s="122"/>
    </row>
    <row r="1342" spans="2:7">
      <c r="B1342" s="472"/>
      <c r="C1342" s="475" t="s">
        <v>1906</v>
      </c>
      <c r="D1342" s="472"/>
      <c r="E1342" s="469"/>
      <c r="F1342" s="56"/>
      <c r="G1342" s="122"/>
    </row>
    <row r="1343" spans="2:7">
      <c r="B1343" s="471"/>
      <c r="C1343" s="472"/>
      <c r="D1343" s="457"/>
      <c r="E1343" s="469"/>
      <c r="F1343" s="56"/>
      <c r="G1343" s="122"/>
    </row>
    <row r="1344" spans="2:7">
      <c r="B1344" s="472"/>
      <c r="C1344" s="477" t="s">
        <v>1908</v>
      </c>
      <c r="D1344" s="457"/>
      <c r="E1344" s="469"/>
      <c r="F1344" s="57"/>
      <c r="G1344" s="122"/>
    </row>
    <row r="1345" spans="2:7">
      <c r="B1345" s="472"/>
      <c r="C1345" s="478"/>
      <c r="D1345" s="457" t="s">
        <v>1792</v>
      </c>
      <c r="E1345" s="469">
        <v>1</v>
      </c>
      <c r="F1345" s="56"/>
      <c r="G1345" s="122"/>
    </row>
    <row r="1346" spans="2:7">
      <c r="B1346" s="472"/>
      <c r="C1346" s="478"/>
      <c r="D1346" s="457"/>
      <c r="E1346" s="469"/>
      <c r="F1346" s="56"/>
      <c r="G1346" s="122"/>
    </row>
    <row r="1347" spans="2:7">
      <c r="B1347" s="472"/>
      <c r="C1347" s="478"/>
      <c r="D1347" s="457"/>
      <c r="E1347" s="469"/>
      <c r="F1347" s="56"/>
      <c r="G1347" s="122"/>
    </row>
    <row r="1348" spans="2:7" ht="180">
      <c r="B1348" s="472"/>
      <c r="C1348" s="475" t="s">
        <v>1909</v>
      </c>
      <c r="D1348" s="472"/>
      <c r="E1348" s="469"/>
      <c r="F1348" s="56"/>
      <c r="G1348" s="122"/>
    </row>
    <row r="1349" spans="2:7" ht="120">
      <c r="B1349" s="472"/>
      <c r="C1349" s="476" t="s">
        <v>1931</v>
      </c>
      <c r="D1349" s="472"/>
      <c r="E1349" s="469"/>
      <c r="F1349" s="56"/>
      <c r="G1349" s="122"/>
    </row>
    <row r="1350" spans="2:7">
      <c r="B1350" s="472"/>
      <c r="C1350" s="477"/>
      <c r="D1350" s="457"/>
      <c r="E1350" s="469"/>
      <c r="F1350" s="57"/>
      <c r="G1350" s="122"/>
    </row>
    <row r="1351" spans="2:7">
      <c r="B1351" s="472"/>
      <c r="C1351" s="477" t="s">
        <v>1884</v>
      </c>
      <c r="D1351" s="457"/>
      <c r="E1351" s="469"/>
      <c r="F1351" s="56"/>
      <c r="G1351" s="57"/>
    </row>
    <row r="1352" spans="2:7" ht="30">
      <c r="B1352" s="472"/>
      <c r="C1352" s="479" t="s">
        <v>1911</v>
      </c>
      <c r="D1352" s="457"/>
      <c r="E1352" s="469"/>
      <c r="F1352" s="56"/>
      <c r="G1352" s="122"/>
    </row>
    <row r="1353" spans="2:7">
      <c r="B1353" s="472"/>
      <c r="C1353" s="479" t="s">
        <v>1912</v>
      </c>
      <c r="D1353" s="457"/>
      <c r="E1353" s="469"/>
      <c r="F1353" s="56"/>
      <c r="G1353" s="122"/>
    </row>
    <row r="1354" spans="2:7">
      <c r="B1354" s="472"/>
      <c r="C1354" s="477" t="s">
        <v>1808</v>
      </c>
      <c r="D1354" s="457"/>
      <c r="E1354" s="469"/>
      <c r="F1354" s="56"/>
      <c r="G1354" s="122"/>
    </row>
    <row r="1355" spans="2:7" ht="60">
      <c r="B1355" s="472"/>
      <c r="C1355" s="479" t="s">
        <v>1886</v>
      </c>
      <c r="D1355" s="457"/>
      <c r="E1355" s="469"/>
      <c r="F1355" s="56"/>
      <c r="G1355" s="122"/>
    </row>
    <row r="1356" spans="2:7">
      <c r="B1356" s="472"/>
      <c r="C1356" s="479"/>
      <c r="D1356" s="457"/>
      <c r="E1356" s="469"/>
      <c r="F1356" s="57"/>
      <c r="G1356" s="122"/>
    </row>
    <row r="1357" spans="2:7">
      <c r="B1357" s="472"/>
      <c r="C1357" s="477" t="s">
        <v>1913</v>
      </c>
      <c r="D1357" s="457"/>
      <c r="E1357" s="469"/>
      <c r="F1357" s="56"/>
      <c r="G1357" s="122"/>
    </row>
    <row r="1358" spans="2:7" ht="45">
      <c r="B1358" s="472"/>
      <c r="C1358" s="479" t="s">
        <v>1888</v>
      </c>
      <c r="D1358" s="457"/>
      <c r="E1358" s="469"/>
      <c r="F1358" s="56"/>
      <c r="G1358" s="122"/>
    </row>
    <row r="1359" spans="2:7" ht="45">
      <c r="B1359" s="472"/>
      <c r="C1359" s="479" t="s">
        <v>1889</v>
      </c>
      <c r="D1359" s="457"/>
      <c r="E1359" s="469"/>
      <c r="F1359" s="56"/>
      <c r="G1359" s="122"/>
    </row>
    <row r="1360" spans="2:7" ht="45">
      <c r="B1360" s="472"/>
      <c r="C1360" s="479" t="s">
        <v>1890</v>
      </c>
      <c r="D1360" s="457"/>
      <c r="E1360" s="469"/>
      <c r="F1360" s="56"/>
      <c r="G1360" s="122"/>
    </row>
    <row r="1361" spans="2:7" ht="45">
      <c r="B1361" s="472"/>
      <c r="C1361" s="479" t="s">
        <v>1891</v>
      </c>
      <c r="D1361" s="457"/>
      <c r="E1361" s="469"/>
      <c r="F1361" s="56"/>
      <c r="G1361" s="122"/>
    </row>
    <row r="1362" spans="2:7" ht="75">
      <c r="B1362" s="472"/>
      <c r="C1362" s="479" t="s">
        <v>1892</v>
      </c>
      <c r="D1362" s="457"/>
      <c r="E1362" s="469"/>
      <c r="F1362" s="57"/>
      <c r="G1362" s="122"/>
    </row>
    <row r="1363" spans="2:7">
      <c r="B1363" s="472"/>
      <c r="C1363" s="479"/>
      <c r="D1363" s="457"/>
      <c r="E1363" s="469"/>
      <c r="F1363" s="56"/>
      <c r="G1363" s="122"/>
    </row>
    <row r="1364" spans="2:7">
      <c r="B1364" s="472"/>
      <c r="C1364" s="479" t="s">
        <v>1932</v>
      </c>
      <c r="D1364" s="457"/>
      <c r="E1364" s="469"/>
      <c r="F1364" s="56"/>
      <c r="G1364" s="122"/>
    </row>
    <row r="1365" spans="2:7">
      <c r="B1365" s="472"/>
      <c r="C1365" s="479" t="s">
        <v>1933</v>
      </c>
      <c r="D1365" s="457"/>
      <c r="E1365" s="469"/>
      <c r="F1365" s="56"/>
      <c r="G1365" s="122"/>
    </row>
    <row r="1366" spans="2:7">
      <c r="B1366" s="472"/>
      <c r="C1366" s="479" t="s">
        <v>1934</v>
      </c>
      <c r="D1366" s="457"/>
      <c r="E1366" s="469"/>
      <c r="F1366" s="56"/>
      <c r="G1366" s="122"/>
    </row>
    <row r="1367" spans="2:7">
      <c r="B1367" s="472"/>
      <c r="C1367" s="479" t="s">
        <v>1935</v>
      </c>
      <c r="D1367" s="457"/>
      <c r="E1367" s="469"/>
      <c r="F1367" s="57"/>
      <c r="G1367" s="57"/>
    </row>
    <row r="1368" spans="2:7">
      <c r="B1368" s="472"/>
      <c r="C1368" s="479" t="s">
        <v>1918</v>
      </c>
      <c r="D1368" s="457"/>
      <c r="E1368" s="469"/>
      <c r="F1368" s="56"/>
      <c r="G1368" s="122"/>
    </row>
    <row r="1369" spans="2:7">
      <c r="B1369" s="472"/>
      <c r="C1369" s="479" t="s">
        <v>1930</v>
      </c>
      <c r="D1369" s="457"/>
      <c r="E1369" s="469"/>
      <c r="F1369" s="56"/>
      <c r="G1369" s="122"/>
    </row>
    <row r="1370" spans="2:7">
      <c r="B1370" s="472"/>
      <c r="C1370" s="479" t="s">
        <v>1920</v>
      </c>
      <c r="D1370" s="457"/>
      <c r="E1370" s="469"/>
      <c r="F1370" s="56"/>
      <c r="G1370" s="122"/>
    </row>
    <row r="1371" spans="2:7" ht="54.75" customHeight="1">
      <c r="B1371" s="472"/>
      <c r="C1371" s="479" t="s">
        <v>1921</v>
      </c>
      <c r="D1371" s="457"/>
      <c r="E1371" s="469"/>
      <c r="F1371" s="56"/>
      <c r="G1371" s="122"/>
    </row>
    <row r="1372" spans="2:7">
      <c r="B1372" s="472"/>
      <c r="C1372" s="479" t="s">
        <v>1936</v>
      </c>
      <c r="D1372" s="457"/>
      <c r="E1372" s="469"/>
      <c r="F1372" s="56"/>
      <c r="G1372" s="122"/>
    </row>
    <row r="1373" spans="2:7">
      <c r="B1373" s="472"/>
      <c r="C1373" s="479" t="s">
        <v>1923</v>
      </c>
      <c r="D1373" s="457"/>
      <c r="E1373" s="469"/>
      <c r="F1373" s="56"/>
      <c r="G1373" s="122"/>
    </row>
    <row r="1374" spans="2:7">
      <c r="B1374" s="472"/>
      <c r="C1374" s="479" t="s">
        <v>1924</v>
      </c>
      <c r="D1374" s="457"/>
      <c r="E1374" s="469"/>
      <c r="F1374" s="56"/>
      <c r="G1374" s="122"/>
    </row>
    <row r="1375" spans="2:7" ht="40.5" customHeight="1">
      <c r="B1375" s="472"/>
      <c r="C1375" s="479"/>
      <c r="D1375" s="457"/>
      <c r="E1375" s="469"/>
      <c r="F1375" s="56"/>
      <c r="G1375" s="122"/>
    </row>
    <row r="1376" spans="2:7">
      <c r="B1376" s="472"/>
      <c r="C1376" s="479" t="s">
        <v>1925</v>
      </c>
      <c r="D1376" s="457"/>
      <c r="E1376" s="469"/>
      <c r="F1376" s="56"/>
      <c r="G1376" s="122"/>
    </row>
    <row r="1377" spans="2:7">
      <c r="B1377" s="472"/>
      <c r="C1377" s="479" t="s">
        <v>1906</v>
      </c>
      <c r="D1377" s="457"/>
      <c r="E1377" s="469"/>
      <c r="F1377" s="56"/>
      <c r="G1377" s="122"/>
    </row>
    <row r="1378" spans="2:7">
      <c r="B1378" s="471"/>
      <c r="C1378" s="472"/>
      <c r="D1378" s="457"/>
      <c r="E1378" s="469"/>
      <c r="F1378" s="56"/>
      <c r="G1378" s="122"/>
    </row>
    <row r="1379" spans="2:7">
      <c r="B1379" s="472"/>
      <c r="C1379" s="473" t="s">
        <v>1937</v>
      </c>
      <c r="D1379" s="472"/>
      <c r="E1379" s="469"/>
      <c r="F1379" s="57"/>
      <c r="G1379" s="122"/>
    </row>
    <row r="1380" spans="2:7">
      <c r="B1380" s="472"/>
      <c r="C1380" s="474"/>
      <c r="D1380" s="457" t="s">
        <v>63</v>
      </c>
      <c r="E1380" s="469">
        <v>28</v>
      </c>
      <c r="F1380" s="56"/>
      <c r="G1380" s="122"/>
    </row>
    <row r="1381" spans="2:7">
      <c r="B1381" s="472"/>
      <c r="C1381" s="480" t="s">
        <v>1938</v>
      </c>
      <c r="D1381" s="457"/>
      <c r="E1381" s="469"/>
      <c r="F1381" s="56"/>
      <c r="G1381" s="122"/>
    </row>
    <row r="1382" spans="2:7" ht="180">
      <c r="B1382" s="472"/>
      <c r="C1382" s="475" t="s">
        <v>1939</v>
      </c>
      <c r="D1382" s="472"/>
      <c r="E1382" s="469"/>
      <c r="F1382" s="56"/>
      <c r="G1382" s="122"/>
    </row>
    <row r="1383" spans="2:7">
      <c r="B1383" s="472"/>
      <c r="C1383" s="475"/>
      <c r="D1383" s="472"/>
      <c r="E1383" s="469"/>
      <c r="F1383" s="56"/>
      <c r="G1383" s="122"/>
    </row>
    <row r="1384" spans="2:7">
      <c r="B1384" s="472"/>
      <c r="C1384" s="473" t="s">
        <v>1940</v>
      </c>
      <c r="D1384" s="472"/>
      <c r="E1384" s="469"/>
      <c r="F1384" s="5"/>
      <c r="G1384" s="57"/>
    </row>
    <row r="1385" spans="2:7" ht="45">
      <c r="B1385" s="472"/>
      <c r="C1385" s="475" t="s">
        <v>1941</v>
      </c>
      <c r="D1385" s="472"/>
      <c r="E1385" s="469"/>
      <c r="F1385" s="5"/>
    </row>
    <row r="1386" spans="2:7">
      <c r="B1386" s="472"/>
      <c r="C1386" s="473" t="s">
        <v>1808</v>
      </c>
      <c r="D1386" s="472"/>
      <c r="E1386" s="469"/>
      <c r="F1386" s="5"/>
    </row>
    <row r="1387" spans="2:7" ht="45">
      <c r="B1387" s="472"/>
      <c r="C1387" s="475" t="s">
        <v>1942</v>
      </c>
      <c r="D1387" s="472"/>
      <c r="E1387" s="469"/>
      <c r="F1387" s="5"/>
    </row>
    <row r="1388" spans="2:7">
      <c r="B1388" s="472"/>
      <c r="C1388" s="475"/>
      <c r="D1388" s="472"/>
      <c r="E1388" s="469"/>
      <c r="F1388" s="5"/>
    </row>
    <row r="1389" spans="2:7">
      <c r="B1389" s="472"/>
      <c r="C1389" s="473" t="s">
        <v>1913</v>
      </c>
      <c r="D1389" s="472"/>
      <c r="E1389" s="469"/>
      <c r="F1389" s="5"/>
    </row>
    <row r="1390" spans="2:7" ht="45">
      <c r="B1390" s="472"/>
      <c r="C1390" s="475" t="s">
        <v>1943</v>
      </c>
      <c r="D1390" s="472"/>
      <c r="E1390" s="469"/>
      <c r="F1390" s="5"/>
    </row>
    <row r="1391" spans="2:7" ht="45">
      <c r="B1391" s="472"/>
      <c r="C1391" s="475" t="s">
        <v>1889</v>
      </c>
      <c r="D1391" s="472"/>
      <c r="E1391" s="469"/>
      <c r="F1391" s="5"/>
    </row>
    <row r="1392" spans="2:7" ht="45">
      <c r="B1392" s="472"/>
      <c r="C1392" s="475" t="s">
        <v>1890</v>
      </c>
      <c r="D1392" s="472"/>
      <c r="E1392" s="469"/>
      <c r="F1392" s="5"/>
    </row>
    <row r="1393" spans="2:6" ht="45">
      <c r="B1393" s="472"/>
      <c r="C1393" s="475" t="s">
        <v>1891</v>
      </c>
      <c r="D1393" s="472"/>
      <c r="E1393" s="469"/>
      <c r="F1393" s="5"/>
    </row>
    <row r="1394" spans="2:6" ht="75">
      <c r="B1394" s="472"/>
      <c r="C1394" s="475" t="s">
        <v>1944</v>
      </c>
      <c r="D1394" s="472"/>
      <c r="E1394" s="469"/>
      <c r="F1394" s="5"/>
    </row>
    <row r="1395" spans="2:6" ht="28.5" customHeight="1">
      <c r="B1395" s="472"/>
      <c r="C1395" s="475"/>
      <c r="D1395" s="472"/>
      <c r="E1395" s="469"/>
      <c r="F1395" s="5"/>
    </row>
    <row r="1396" spans="2:6">
      <c r="B1396" s="472"/>
      <c r="C1396" s="475" t="s">
        <v>1945</v>
      </c>
      <c r="D1396" s="472"/>
      <c r="E1396" s="469"/>
      <c r="F1396" s="5"/>
    </row>
    <row r="1397" spans="2:6">
      <c r="B1397" s="472"/>
      <c r="C1397" s="475" t="s">
        <v>1946</v>
      </c>
      <c r="D1397" s="472"/>
      <c r="E1397" s="469"/>
      <c r="F1397" s="5"/>
    </row>
    <row r="1398" spans="2:6">
      <c r="B1398" s="472"/>
      <c r="C1398" s="475" t="s">
        <v>1947</v>
      </c>
      <c r="D1398" s="472"/>
      <c r="E1398" s="469"/>
      <c r="F1398" s="5"/>
    </row>
    <row r="1399" spans="2:6">
      <c r="B1399" s="472"/>
      <c r="C1399" s="475" t="s">
        <v>1948</v>
      </c>
      <c r="D1399" s="472"/>
      <c r="E1399" s="469"/>
      <c r="F1399" s="5"/>
    </row>
    <row r="1400" spans="2:6">
      <c r="B1400" s="472"/>
      <c r="C1400" s="475" t="s">
        <v>1949</v>
      </c>
      <c r="D1400" s="472"/>
      <c r="E1400" s="469"/>
      <c r="F1400" s="5"/>
    </row>
    <row r="1401" spans="2:6">
      <c r="B1401" s="472"/>
      <c r="C1401" s="475" t="s">
        <v>1950</v>
      </c>
      <c r="D1401" s="472"/>
      <c r="E1401" s="469"/>
      <c r="F1401" s="5"/>
    </row>
    <row r="1402" spans="2:6">
      <c r="B1402" s="472"/>
      <c r="C1402" s="475" t="s">
        <v>1951</v>
      </c>
      <c r="D1402" s="472"/>
      <c r="E1402" s="469"/>
      <c r="F1402" s="5"/>
    </row>
    <row r="1403" spans="2:6">
      <c r="B1403" s="472"/>
      <c r="C1403" s="475" t="s">
        <v>1952</v>
      </c>
      <c r="D1403" s="472"/>
      <c r="E1403" s="469"/>
      <c r="F1403" s="5"/>
    </row>
    <row r="1404" spans="2:6">
      <c r="B1404" s="472"/>
      <c r="C1404" s="475" t="s">
        <v>1953</v>
      </c>
      <c r="D1404" s="472"/>
      <c r="E1404" s="469"/>
      <c r="F1404" s="5"/>
    </row>
    <row r="1405" spans="2:6">
      <c r="B1405" s="472"/>
      <c r="C1405" s="475" t="s">
        <v>1954</v>
      </c>
      <c r="D1405" s="472"/>
      <c r="E1405" s="469"/>
      <c r="F1405" s="5"/>
    </row>
    <row r="1406" spans="2:6">
      <c r="B1406" s="472"/>
      <c r="C1406" s="475" t="s">
        <v>1955</v>
      </c>
      <c r="D1406" s="472"/>
      <c r="E1406" s="469"/>
      <c r="F1406" s="5"/>
    </row>
    <row r="1407" spans="2:6">
      <c r="B1407" s="472"/>
      <c r="C1407" s="475" t="s">
        <v>1901</v>
      </c>
      <c r="D1407" s="472"/>
      <c r="E1407" s="469"/>
      <c r="F1407" s="5"/>
    </row>
    <row r="1408" spans="2:6">
      <c r="B1408" s="472"/>
      <c r="C1408" s="475" t="s">
        <v>1956</v>
      </c>
      <c r="D1408" s="472"/>
      <c r="E1408" s="469"/>
      <c r="F1408" s="5"/>
    </row>
    <row r="1409" spans="2:6">
      <c r="B1409" s="472"/>
      <c r="C1409" s="475" t="s">
        <v>1957</v>
      </c>
      <c r="D1409" s="472"/>
      <c r="E1409" s="469"/>
      <c r="F1409" s="5"/>
    </row>
    <row r="1410" spans="2:6">
      <c r="B1410" s="472"/>
      <c r="C1410" s="475" t="s">
        <v>1958</v>
      </c>
      <c r="D1410" s="472"/>
      <c r="E1410" s="469"/>
      <c r="F1410" s="5"/>
    </row>
    <row r="1411" spans="2:6">
      <c r="B1411" s="472"/>
      <c r="C1411" s="475"/>
      <c r="D1411" s="472"/>
      <c r="E1411" s="469"/>
      <c r="F1411" s="5"/>
    </row>
    <row r="1412" spans="2:6">
      <c r="B1412" s="472"/>
      <c r="C1412" s="475" t="s">
        <v>1959</v>
      </c>
      <c r="D1412" s="472"/>
      <c r="E1412" s="469"/>
      <c r="F1412" s="5"/>
    </row>
    <row r="1413" spans="2:6">
      <c r="B1413" s="472"/>
      <c r="C1413" s="475" t="s">
        <v>1906</v>
      </c>
      <c r="D1413" s="472"/>
      <c r="E1413" s="469"/>
      <c r="F1413" s="5"/>
    </row>
    <row r="1414" spans="2:6">
      <c r="B1414" s="471"/>
      <c r="C1414" s="472"/>
      <c r="D1414" s="457"/>
      <c r="E1414" s="469"/>
      <c r="F1414" s="5"/>
    </row>
    <row r="1415" spans="2:6">
      <c r="B1415" s="472"/>
      <c r="C1415" s="473" t="s">
        <v>1960</v>
      </c>
      <c r="D1415" s="472"/>
      <c r="E1415" s="469"/>
      <c r="F1415" s="5"/>
    </row>
    <row r="1416" spans="2:6">
      <c r="B1416" s="472"/>
      <c r="C1416" s="474"/>
      <c r="D1416" s="457" t="s">
        <v>63</v>
      </c>
      <c r="E1416" s="469">
        <v>3</v>
      </c>
      <c r="F1416" s="5"/>
    </row>
    <row r="1417" spans="2:6">
      <c r="B1417" s="472"/>
      <c r="C1417" s="474"/>
      <c r="D1417" s="457"/>
      <c r="E1417" s="469"/>
      <c r="F1417" s="5"/>
    </row>
    <row r="1418" spans="2:6" ht="165">
      <c r="B1418" s="472"/>
      <c r="C1418" s="475" t="s">
        <v>1961</v>
      </c>
      <c r="D1418" s="472"/>
      <c r="E1418" s="469"/>
      <c r="F1418" s="5"/>
    </row>
    <row r="1419" spans="2:6">
      <c r="B1419" s="472"/>
      <c r="C1419" s="475"/>
      <c r="D1419" s="472"/>
      <c r="E1419" s="469"/>
      <c r="F1419" s="5"/>
    </row>
    <row r="1420" spans="2:6">
      <c r="B1420" s="472"/>
      <c r="C1420" s="473" t="s">
        <v>1884</v>
      </c>
      <c r="D1420" s="472"/>
      <c r="E1420" s="469"/>
      <c r="F1420" s="5"/>
    </row>
    <row r="1421" spans="2:6" ht="30">
      <c r="B1421" s="472"/>
      <c r="C1421" s="475" t="s">
        <v>1962</v>
      </c>
      <c r="D1421" s="472"/>
      <c r="E1421" s="469"/>
      <c r="F1421" s="5"/>
    </row>
    <row r="1422" spans="2:6">
      <c r="B1422" s="472"/>
      <c r="C1422" s="475" t="s">
        <v>1912</v>
      </c>
      <c r="D1422" s="472"/>
      <c r="E1422" s="469"/>
      <c r="F1422" s="5"/>
    </row>
    <row r="1423" spans="2:6">
      <c r="B1423" s="472"/>
      <c r="C1423" s="473" t="s">
        <v>1808</v>
      </c>
      <c r="D1423" s="472"/>
      <c r="E1423" s="469"/>
      <c r="F1423" s="5"/>
    </row>
    <row r="1424" spans="2:6" ht="45">
      <c r="B1424" s="472"/>
      <c r="C1424" s="475" t="s">
        <v>1963</v>
      </c>
      <c r="D1424" s="472"/>
      <c r="E1424" s="469"/>
      <c r="F1424" s="5"/>
    </row>
    <row r="1425" spans="2:6">
      <c r="B1425" s="472"/>
      <c r="C1425" s="475"/>
      <c r="D1425" s="472"/>
      <c r="E1425" s="469"/>
      <c r="F1425" s="5"/>
    </row>
    <row r="1426" spans="2:6">
      <c r="B1426" s="472"/>
      <c r="C1426" s="473" t="s">
        <v>1913</v>
      </c>
      <c r="D1426" s="472"/>
      <c r="E1426" s="469"/>
      <c r="F1426" s="5"/>
    </row>
    <row r="1427" spans="2:6" ht="45">
      <c r="B1427" s="472"/>
      <c r="C1427" s="475" t="s">
        <v>1943</v>
      </c>
      <c r="D1427" s="472"/>
      <c r="E1427" s="469"/>
      <c r="F1427" s="5"/>
    </row>
    <row r="1428" spans="2:6" ht="45">
      <c r="B1428" s="472"/>
      <c r="C1428" s="475" t="s">
        <v>1889</v>
      </c>
      <c r="D1428" s="472"/>
      <c r="E1428" s="469"/>
      <c r="F1428" s="5"/>
    </row>
    <row r="1429" spans="2:6" ht="45">
      <c r="B1429" s="472"/>
      <c r="C1429" s="475" t="s">
        <v>1890</v>
      </c>
      <c r="D1429" s="472"/>
      <c r="E1429" s="469"/>
      <c r="F1429" s="5"/>
    </row>
    <row r="1430" spans="2:6" ht="45">
      <c r="B1430" s="472"/>
      <c r="C1430" s="475" t="s">
        <v>1891</v>
      </c>
      <c r="D1430" s="472"/>
      <c r="E1430" s="469"/>
      <c r="F1430" s="5"/>
    </row>
    <row r="1431" spans="2:6" ht="75">
      <c r="B1431" s="472"/>
      <c r="C1431" s="475" t="s">
        <v>1964</v>
      </c>
      <c r="D1431" s="472"/>
      <c r="E1431" s="469"/>
      <c r="F1431" s="5"/>
    </row>
    <row r="1432" spans="2:6">
      <c r="B1432" s="472"/>
      <c r="C1432" s="475"/>
      <c r="D1432" s="472"/>
      <c r="E1432" s="469"/>
      <c r="F1432" s="5"/>
    </row>
    <row r="1433" spans="2:6">
      <c r="B1433" s="472"/>
      <c r="C1433" s="475" t="s">
        <v>1965</v>
      </c>
      <c r="D1433" s="472"/>
      <c r="E1433" s="469"/>
      <c r="F1433" s="5"/>
    </row>
    <row r="1434" spans="2:6">
      <c r="B1434" s="472"/>
      <c r="C1434" s="475" t="s">
        <v>1966</v>
      </c>
      <c r="D1434" s="472"/>
      <c r="E1434" s="469"/>
      <c r="F1434" s="5"/>
    </row>
    <row r="1435" spans="2:6">
      <c r="B1435" s="472"/>
      <c r="C1435" s="475" t="s">
        <v>1967</v>
      </c>
      <c r="D1435" s="472"/>
      <c r="E1435" s="469"/>
      <c r="F1435" s="5"/>
    </row>
    <row r="1436" spans="2:6">
      <c r="B1436" s="472"/>
      <c r="C1436" s="475" t="s">
        <v>1968</v>
      </c>
      <c r="D1436" s="472"/>
      <c r="E1436" s="469"/>
      <c r="F1436" s="5"/>
    </row>
    <row r="1437" spans="2:6">
      <c r="B1437" s="472"/>
      <c r="C1437" s="475" t="s">
        <v>1969</v>
      </c>
      <c r="D1437" s="472"/>
      <c r="E1437" s="469"/>
      <c r="F1437" s="5"/>
    </row>
    <row r="1438" spans="2:6">
      <c r="B1438" s="472"/>
      <c r="C1438" s="475" t="s">
        <v>1970</v>
      </c>
      <c r="D1438" s="472"/>
      <c r="E1438" s="469"/>
      <c r="F1438" s="5"/>
    </row>
    <row r="1439" spans="2:6">
      <c r="B1439" s="472"/>
      <c r="C1439" s="475" t="s">
        <v>1954</v>
      </c>
      <c r="D1439" s="472"/>
      <c r="E1439" s="469"/>
      <c r="F1439" s="5"/>
    </row>
    <row r="1440" spans="2:6">
      <c r="B1440" s="472"/>
      <c r="C1440" s="475" t="s">
        <v>1971</v>
      </c>
      <c r="D1440" s="472"/>
      <c r="E1440" s="469"/>
      <c r="F1440" s="5"/>
    </row>
    <row r="1441" spans="2:6">
      <c r="B1441" s="472"/>
      <c r="C1441" s="475" t="s">
        <v>1901</v>
      </c>
      <c r="D1441" s="472"/>
      <c r="E1441" s="469"/>
      <c r="F1441" s="5"/>
    </row>
    <row r="1442" spans="2:6">
      <c r="B1442" s="472"/>
      <c r="C1442" s="475" t="s">
        <v>1972</v>
      </c>
      <c r="D1442" s="472"/>
      <c r="E1442" s="469"/>
      <c r="F1442" s="5"/>
    </row>
    <row r="1443" spans="2:6">
      <c r="B1443" s="472"/>
      <c r="C1443" s="475" t="s">
        <v>1973</v>
      </c>
      <c r="D1443" s="472"/>
      <c r="E1443" s="469"/>
      <c r="F1443" s="5"/>
    </row>
    <row r="1444" spans="2:6">
      <c r="B1444" s="472"/>
      <c r="C1444" s="475" t="s">
        <v>1974</v>
      </c>
      <c r="D1444" s="472"/>
      <c r="E1444" s="469"/>
      <c r="F1444" s="5"/>
    </row>
    <row r="1445" spans="2:6">
      <c r="B1445" s="472"/>
      <c r="C1445" s="475"/>
      <c r="D1445" s="472"/>
      <c r="E1445" s="469"/>
      <c r="F1445" s="5"/>
    </row>
    <row r="1446" spans="2:6">
      <c r="B1446" s="472"/>
      <c r="C1446" s="475" t="s">
        <v>1959</v>
      </c>
      <c r="D1446" s="472"/>
      <c r="E1446" s="469"/>
      <c r="F1446" s="5"/>
    </row>
    <row r="1447" spans="2:6">
      <c r="B1447" s="472"/>
      <c r="C1447" s="475" t="s">
        <v>1906</v>
      </c>
      <c r="D1447" s="472"/>
      <c r="E1447" s="469"/>
      <c r="F1447" s="5"/>
    </row>
    <row r="1448" spans="2:6">
      <c r="B1448" s="471"/>
      <c r="C1448" s="472"/>
      <c r="D1448" s="457"/>
      <c r="E1448" s="469"/>
      <c r="F1448" s="5"/>
    </row>
    <row r="1449" spans="2:6">
      <c r="B1449" s="472"/>
      <c r="C1449" s="473" t="s">
        <v>1975</v>
      </c>
      <c r="D1449" s="472"/>
      <c r="E1449" s="469"/>
      <c r="F1449" s="5"/>
    </row>
    <row r="1450" spans="2:6">
      <c r="B1450" s="472"/>
      <c r="C1450" s="474"/>
      <c r="D1450" s="457" t="s">
        <v>63</v>
      </c>
      <c r="E1450" s="469">
        <v>37</v>
      </c>
      <c r="F1450" s="5"/>
    </row>
    <row r="1451" spans="2:6" ht="90">
      <c r="B1451" s="472"/>
      <c r="C1451" s="475" t="s">
        <v>1976</v>
      </c>
      <c r="D1451" s="472"/>
      <c r="E1451" s="469"/>
      <c r="F1451" s="5"/>
    </row>
    <row r="1452" spans="2:6">
      <c r="B1452" s="471"/>
      <c r="C1452" s="472"/>
      <c r="D1452" s="457"/>
      <c r="E1452" s="469"/>
      <c r="F1452" s="5"/>
    </row>
    <row r="1453" spans="2:6">
      <c r="B1453" s="472"/>
      <c r="C1453" s="473" t="s">
        <v>1977</v>
      </c>
      <c r="D1453" s="472"/>
      <c r="E1453" s="469"/>
      <c r="F1453" s="5"/>
    </row>
    <row r="1454" spans="2:6">
      <c r="B1454" s="472"/>
      <c r="C1454" s="474"/>
      <c r="D1454" s="472" t="s">
        <v>63</v>
      </c>
      <c r="E1454" s="469">
        <v>7</v>
      </c>
      <c r="F1454" s="5"/>
    </row>
    <row r="1455" spans="2:6">
      <c r="B1455" s="472"/>
      <c r="C1455" s="473"/>
      <c r="D1455" s="472"/>
      <c r="E1455" s="469"/>
      <c r="F1455" s="5"/>
    </row>
    <row r="1456" spans="2:6" ht="105">
      <c r="B1456" s="472"/>
      <c r="C1456" s="475" t="s">
        <v>1978</v>
      </c>
      <c r="D1456" s="472"/>
      <c r="E1456" s="469"/>
      <c r="F1456" s="5"/>
    </row>
    <row r="1457" spans="2:6">
      <c r="B1457" s="471"/>
      <c r="C1457" s="472"/>
      <c r="D1457" s="457"/>
      <c r="E1457" s="469"/>
      <c r="F1457" s="5"/>
    </row>
    <row r="1458" spans="2:6">
      <c r="B1458" s="472"/>
      <c r="C1458" s="473" t="s">
        <v>1979</v>
      </c>
      <c r="D1458" s="472"/>
      <c r="E1458" s="469"/>
      <c r="F1458" s="5"/>
    </row>
    <row r="1459" spans="2:6">
      <c r="B1459" s="472"/>
      <c r="C1459" s="474"/>
      <c r="D1459" s="472" t="s">
        <v>63</v>
      </c>
      <c r="E1459" s="469">
        <v>48</v>
      </c>
      <c r="F1459" s="5"/>
    </row>
    <row r="1460" spans="2:6">
      <c r="B1460" s="472"/>
      <c r="C1460" s="473"/>
      <c r="D1460" s="472"/>
      <c r="E1460" s="469"/>
      <c r="F1460" s="5"/>
    </row>
    <row r="1461" spans="2:6" ht="105">
      <c r="B1461" s="472"/>
      <c r="C1461" s="475" t="s">
        <v>1980</v>
      </c>
      <c r="D1461" s="472"/>
      <c r="E1461" s="469"/>
      <c r="F1461" s="5"/>
    </row>
    <row r="1462" spans="2:6" ht="60">
      <c r="B1462" s="472"/>
      <c r="C1462" s="475" t="s">
        <v>1981</v>
      </c>
      <c r="D1462" s="472"/>
      <c r="E1462" s="469"/>
      <c r="F1462" s="5"/>
    </row>
    <row r="1463" spans="2:6">
      <c r="B1463" s="472"/>
      <c r="C1463" s="475" t="s">
        <v>1982</v>
      </c>
      <c r="D1463" s="472"/>
      <c r="E1463" s="469"/>
      <c r="F1463" s="5"/>
    </row>
    <row r="1464" spans="2:6">
      <c r="B1464" s="472"/>
      <c r="C1464" s="475"/>
      <c r="D1464" s="472"/>
      <c r="E1464" s="469"/>
      <c r="F1464" s="5"/>
    </row>
    <row r="1465" spans="2:6">
      <c r="B1465" s="472"/>
      <c r="C1465" s="475" t="s">
        <v>1983</v>
      </c>
      <c r="D1465" s="472"/>
      <c r="E1465" s="469"/>
      <c r="F1465" s="5"/>
    </row>
    <row r="1466" spans="2:6">
      <c r="B1466" s="472"/>
      <c r="C1466" s="475"/>
      <c r="D1466" s="481"/>
      <c r="E1466" s="482"/>
      <c r="F1466" s="5"/>
    </row>
    <row r="1467" spans="2:6">
      <c r="B1467" s="472"/>
      <c r="C1467" s="475" t="s">
        <v>1984</v>
      </c>
      <c r="D1467" s="481"/>
      <c r="E1467" s="482"/>
      <c r="F1467" s="5"/>
    </row>
    <row r="1468" spans="2:6">
      <c r="B1468" s="472"/>
      <c r="C1468" s="475"/>
      <c r="D1468" s="481"/>
      <c r="E1468" s="482"/>
      <c r="F1468" s="5"/>
    </row>
    <row r="1469" spans="2:6" ht="30">
      <c r="B1469" s="472"/>
      <c r="C1469" s="475" t="s">
        <v>1985</v>
      </c>
      <c r="D1469" s="481"/>
      <c r="E1469" s="482"/>
      <c r="F1469" s="5"/>
    </row>
    <row r="1470" spans="2:6" ht="30">
      <c r="B1470" s="472"/>
      <c r="C1470" s="475" t="s">
        <v>1986</v>
      </c>
      <c r="D1470" s="483"/>
      <c r="E1470" s="482"/>
      <c r="F1470" s="5"/>
    </row>
    <row r="1471" spans="2:6">
      <c r="B1471" s="472"/>
      <c r="C1471" s="475" t="s">
        <v>1987</v>
      </c>
      <c r="D1471" s="481"/>
      <c r="E1471" s="482"/>
      <c r="F1471" s="5"/>
    </row>
    <row r="1472" spans="2:6">
      <c r="B1472" s="472"/>
      <c r="C1472" s="475" t="s">
        <v>1988</v>
      </c>
      <c r="D1472" s="481"/>
      <c r="E1472" s="482"/>
      <c r="F1472" s="5"/>
    </row>
    <row r="1473" spans="2:6">
      <c r="B1473" s="472"/>
      <c r="C1473" s="475" t="s">
        <v>1989</v>
      </c>
      <c r="D1473" s="481"/>
      <c r="E1473" s="482"/>
      <c r="F1473" s="5"/>
    </row>
    <row r="1474" spans="2:6">
      <c r="B1474" s="472"/>
      <c r="C1474" s="475" t="s">
        <v>1990</v>
      </c>
      <c r="D1474" s="481"/>
      <c r="E1474" s="482"/>
      <c r="F1474" s="5"/>
    </row>
    <row r="1475" spans="2:6" ht="30">
      <c r="B1475" s="472"/>
      <c r="C1475" s="475" t="s">
        <v>1991</v>
      </c>
      <c r="D1475" s="481"/>
      <c r="E1475" s="482"/>
      <c r="F1475" s="5"/>
    </row>
    <row r="1476" spans="2:6">
      <c r="B1476" s="472"/>
      <c r="C1476" s="475" t="s">
        <v>1992</v>
      </c>
      <c r="D1476" s="481"/>
      <c r="E1476" s="482"/>
      <c r="F1476" s="5"/>
    </row>
    <row r="1477" spans="2:6">
      <c r="B1477" s="472"/>
      <c r="C1477" s="475" t="s">
        <v>1993</v>
      </c>
      <c r="D1477" s="481"/>
      <c r="E1477" s="482"/>
      <c r="F1477" s="5"/>
    </row>
    <row r="1478" spans="2:6">
      <c r="B1478" s="472"/>
      <c r="C1478" s="475" t="s">
        <v>1994</v>
      </c>
      <c r="D1478" s="481"/>
      <c r="E1478" s="482"/>
      <c r="F1478" s="5"/>
    </row>
    <row r="1479" spans="2:6">
      <c r="B1479" s="472"/>
      <c r="C1479" s="475" t="s">
        <v>1995</v>
      </c>
      <c r="D1479" s="482"/>
      <c r="E1479" s="482"/>
      <c r="F1479" s="5"/>
    </row>
    <row r="1480" spans="2:6">
      <c r="B1480" s="472"/>
      <c r="C1480" s="475" t="s">
        <v>1996</v>
      </c>
      <c r="D1480" s="472"/>
      <c r="E1480" s="469"/>
      <c r="F1480" s="5"/>
    </row>
    <row r="1481" spans="2:6">
      <c r="B1481" s="472"/>
      <c r="C1481" s="475" t="s">
        <v>1997</v>
      </c>
      <c r="D1481" s="472"/>
      <c r="E1481" s="469"/>
      <c r="F1481" s="5"/>
    </row>
    <row r="1482" spans="2:6" ht="30">
      <c r="B1482" s="472"/>
      <c r="C1482" s="475" t="s">
        <v>1998</v>
      </c>
      <c r="D1482" s="472"/>
      <c r="E1482" s="469"/>
      <c r="F1482" s="5"/>
    </row>
    <row r="1483" spans="2:6">
      <c r="B1483" s="472"/>
      <c r="C1483" s="475" t="s">
        <v>1999</v>
      </c>
      <c r="D1483" s="472"/>
      <c r="E1483" s="469"/>
      <c r="F1483" s="56"/>
    </row>
    <row r="1484" spans="2:6">
      <c r="B1484" s="472"/>
      <c r="C1484" s="475" t="s">
        <v>2000</v>
      </c>
      <c r="D1484" s="472"/>
      <c r="E1484" s="469"/>
      <c r="F1484" s="56"/>
    </row>
    <row r="1485" spans="2:6">
      <c r="B1485" s="472"/>
      <c r="C1485" s="475" t="s">
        <v>1990</v>
      </c>
      <c r="D1485" s="472"/>
      <c r="E1485" s="469"/>
      <c r="F1485" s="57"/>
    </row>
    <row r="1486" spans="2:6">
      <c r="B1486" s="471"/>
      <c r="C1486" s="472"/>
      <c r="D1486" s="457"/>
      <c r="E1486" s="469"/>
      <c r="F1486" s="56"/>
    </row>
    <row r="1487" spans="2:6">
      <c r="B1487" s="472"/>
      <c r="C1487" s="473" t="s">
        <v>2001</v>
      </c>
      <c r="D1487" s="472"/>
      <c r="E1487" s="469"/>
      <c r="F1487" s="56"/>
    </row>
    <row r="1488" spans="2:6">
      <c r="B1488" s="472"/>
      <c r="C1488" s="474"/>
      <c r="D1488" s="472" t="s">
        <v>63</v>
      </c>
      <c r="E1488" s="469">
        <v>6</v>
      </c>
      <c r="F1488" s="56"/>
    </row>
    <row r="1489" spans="2:6">
      <c r="B1489" s="472"/>
      <c r="C1489" s="473" t="s">
        <v>2002</v>
      </c>
      <c r="D1489" s="472"/>
      <c r="E1489" s="469"/>
      <c r="F1489" s="56"/>
    </row>
    <row r="1490" spans="2:6">
      <c r="B1490" s="472"/>
      <c r="C1490" s="474"/>
      <c r="D1490" s="472" t="s">
        <v>63</v>
      </c>
      <c r="E1490" s="469">
        <v>1</v>
      </c>
      <c r="F1490" s="57"/>
    </row>
    <row r="1491" spans="2:6" ht="225">
      <c r="B1491" s="471"/>
      <c r="C1491" s="475" t="s">
        <v>2003</v>
      </c>
      <c r="D1491" s="457"/>
      <c r="E1491" s="469"/>
      <c r="F1491" s="57"/>
    </row>
    <row r="1492" spans="2:6">
      <c r="B1492" s="471"/>
      <c r="C1492" s="472"/>
      <c r="D1492" s="457"/>
      <c r="E1492" s="469"/>
      <c r="F1492" s="56"/>
    </row>
    <row r="1493" spans="2:6">
      <c r="B1493" s="471"/>
      <c r="C1493" s="473" t="s">
        <v>2004</v>
      </c>
      <c r="D1493" s="472"/>
      <c r="E1493" s="469"/>
      <c r="F1493" s="57"/>
    </row>
    <row r="1494" spans="2:6">
      <c r="B1494" s="471"/>
      <c r="C1494" s="474"/>
      <c r="D1494" s="472" t="s">
        <v>63</v>
      </c>
      <c r="E1494" s="469">
        <v>1</v>
      </c>
      <c r="F1494" s="57"/>
    </row>
    <row r="1495" spans="2:6" ht="210">
      <c r="B1495" s="471"/>
      <c r="C1495" s="475" t="s">
        <v>2005</v>
      </c>
      <c r="D1495" s="457"/>
      <c r="E1495" s="469"/>
      <c r="F1495" s="57"/>
    </row>
    <row r="1496" spans="2:6">
      <c r="B1496" s="471"/>
      <c r="C1496" s="475"/>
      <c r="D1496" s="457"/>
      <c r="E1496" s="469"/>
      <c r="F1496" s="57"/>
    </row>
    <row r="1497" spans="2:6">
      <c r="B1497" s="471"/>
      <c r="C1497" s="473" t="s">
        <v>2006</v>
      </c>
      <c r="D1497" s="457"/>
      <c r="E1497" s="469"/>
      <c r="F1497" s="57"/>
    </row>
    <row r="1498" spans="2:6">
      <c r="B1498" s="472"/>
      <c r="C1498" s="484"/>
      <c r="D1498" s="457" t="s">
        <v>63</v>
      </c>
      <c r="E1498" s="469">
        <v>2</v>
      </c>
      <c r="F1498" s="57"/>
    </row>
    <row r="1499" spans="2:6" ht="30">
      <c r="B1499" s="472"/>
      <c r="C1499" s="485" t="s">
        <v>2007</v>
      </c>
      <c r="D1499" s="472"/>
      <c r="E1499" s="469"/>
      <c r="F1499" s="56"/>
    </row>
    <row r="1500" spans="2:6">
      <c r="B1500" s="471"/>
      <c r="C1500" s="472"/>
      <c r="D1500" s="457"/>
      <c r="E1500" s="469"/>
      <c r="F1500" s="56"/>
    </row>
    <row r="1501" spans="2:6">
      <c r="B1501" s="472"/>
      <c r="C1501" s="473" t="s">
        <v>2008</v>
      </c>
      <c r="D1501" s="472"/>
      <c r="E1501" s="469"/>
      <c r="F1501" s="56"/>
    </row>
    <row r="1502" spans="2:6">
      <c r="B1502" s="472"/>
      <c r="C1502" s="474"/>
      <c r="D1502" s="472" t="s">
        <v>63</v>
      </c>
      <c r="E1502" s="469">
        <v>1</v>
      </c>
      <c r="F1502" s="57"/>
    </row>
    <row r="1503" spans="2:6">
      <c r="B1503" s="472"/>
      <c r="C1503" s="475" t="s">
        <v>2009</v>
      </c>
      <c r="D1503" s="472"/>
      <c r="E1503" s="469"/>
      <c r="F1503" s="56"/>
    </row>
    <row r="1504" spans="2:6" ht="120">
      <c r="B1504" s="472"/>
      <c r="C1504" s="475" t="s">
        <v>2010</v>
      </c>
      <c r="D1504" s="481"/>
      <c r="E1504" s="482"/>
      <c r="F1504" s="56"/>
    </row>
    <row r="1505" spans="2:6">
      <c r="B1505" s="471"/>
      <c r="C1505" s="472"/>
      <c r="D1505" s="457"/>
      <c r="E1505" s="469"/>
      <c r="F1505" s="57"/>
    </row>
    <row r="1506" spans="2:6">
      <c r="B1506" s="472"/>
      <c r="C1506" s="473" t="s">
        <v>2011</v>
      </c>
      <c r="D1506" s="472"/>
      <c r="E1506" s="469"/>
      <c r="F1506" s="56"/>
    </row>
    <row r="1507" spans="2:6">
      <c r="B1507" s="472"/>
      <c r="C1507" s="474"/>
      <c r="D1507" s="472" t="s">
        <v>63</v>
      </c>
      <c r="E1507" s="469">
        <v>1</v>
      </c>
      <c r="F1507" s="279"/>
    </row>
    <row r="1508" spans="2:6">
      <c r="B1508" s="472"/>
      <c r="C1508" s="475"/>
      <c r="D1508" s="472"/>
      <c r="E1508" s="469"/>
      <c r="F1508" s="56"/>
    </row>
    <row r="1509" spans="2:6" ht="120">
      <c r="B1509" s="472"/>
      <c r="C1509" s="475" t="s">
        <v>2012</v>
      </c>
      <c r="D1509" s="481"/>
      <c r="E1509" s="482"/>
      <c r="F1509" s="56"/>
    </row>
    <row r="1510" spans="2:6" ht="60">
      <c r="B1510" s="472"/>
      <c r="C1510" s="475" t="s">
        <v>2013</v>
      </c>
      <c r="D1510" s="481"/>
      <c r="E1510" s="482"/>
      <c r="F1510" s="59"/>
    </row>
    <row r="1511" spans="2:6" ht="30">
      <c r="B1511" s="472"/>
      <c r="C1511" s="475" t="s">
        <v>2014</v>
      </c>
      <c r="D1511" s="481"/>
      <c r="E1511" s="482"/>
      <c r="F1511" s="121"/>
    </row>
    <row r="1512" spans="2:6" ht="135">
      <c r="B1512" s="472"/>
      <c r="C1512" s="475" t="s">
        <v>2015</v>
      </c>
      <c r="D1512" s="486"/>
      <c r="E1512" s="482"/>
      <c r="F1512" s="121"/>
    </row>
    <row r="1513" spans="2:6" ht="60">
      <c r="B1513" s="472"/>
      <c r="C1513" s="475" t="s">
        <v>2016</v>
      </c>
      <c r="D1513" s="486"/>
      <c r="E1513" s="482"/>
      <c r="F1513" s="121"/>
    </row>
    <row r="1514" spans="2:6" ht="45">
      <c r="B1514" s="472"/>
      <c r="C1514" s="475" t="s">
        <v>2017</v>
      </c>
      <c r="D1514" s="472"/>
      <c r="E1514" s="469"/>
      <c r="F1514" s="121"/>
    </row>
    <row r="1515" spans="2:6">
      <c r="B1515" s="472"/>
      <c r="C1515" s="475"/>
      <c r="D1515" s="481"/>
      <c r="E1515" s="482"/>
      <c r="F1515" s="121"/>
    </row>
    <row r="1516" spans="2:6">
      <c r="B1516" s="472"/>
      <c r="C1516" s="475" t="s">
        <v>2018</v>
      </c>
      <c r="D1516" s="481"/>
      <c r="E1516" s="482"/>
      <c r="F1516" s="123"/>
    </row>
    <row r="1517" spans="2:6" ht="60">
      <c r="B1517" s="472"/>
      <c r="C1517" s="475" t="s">
        <v>2019</v>
      </c>
      <c r="D1517" s="481"/>
      <c r="E1517" s="482"/>
      <c r="F1517" s="123"/>
    </row>
    <row r="1518" spans="2:6">
      <c r="B1518" s="472"/>
      <c r="C1518" s="475"/>
      <c r="D1518" s="481"/>
      <c r="E1518" s="482"/>
      <c r="F1518" s="123"/>
    </row>
    <row r="1519" spans="2:6">
      <c r="B1519" s="472"/>
      <c r="C1519" s="475" t="s">
        <v>2020</v>
      </c>
      <c r="D1519" s="481"/>
      <c r="E1519" s="482"/>
      <c r="F1519" s="123"/>
    </row>
    <row r="1520" spans="2:6" ht="45">
      <c r="B1520" s="472"/>
      <c r="C1520" s="475" t="s">
        <v>2021</v>
      </c>
      <c r="D1520" s="481"/>
      <c r="E1520" s="482"/>
      <c r="F1520" s="123"/>
    </row>
    <row r="1521" spans="2:6">
      <c r="B1521" s="487"/>
      <c r="C1521" s="385"/>
      <c r="D1521" s="488"/>
      <c r="E1521" s="460"/>
      <c r="F1521" s="123"/>
    </row>
    <row r="1522" spans="2:6" ht="30">
      <c r="B1522" s="501" t="s">
        <v>339</v>
      </c>
      <c r="C1522" s="490" t="s">
        <v>343</v>
      </c>
      <c r="D1522" s="491"/>
      <c r="E1522" s="492"/>
      <c r="F1522" s="123"/>
    </row>
    <row r="1523" spans="2:6">
      <c r="B1523" s="489"/>
      <c r="C1523" s="493" t="s">
        <v>2022</v>
      </c>
      <c r="D1523" s="491"/>
      <c r="E1523" s="492"/>
      <c r="F1523" s="123"/>
    </row>
    <row r="1524" spans="2:6">
      <c r="B1524" s="489"/>
      <c r="C1524" s="494" t="s">
        <v>2023</v>
      </c>
      <c r="D1524" s="491" t="s">
        <v>120</v>
      </c>
      <c r="E1524" s="494">
        <v>200</v>
      </c>
      <c r="F1524" s="123"/>
    </row>
    <row r="1525" spans="2:6">
      <c r="B1525" s="489"/>
      <c r="C1525" s="494" t="s">
        <v>2024</v>
      </c>
      <c r="D1525" s="491" t="s">
        <v>120</v>
      </c>
      <c r="E1525" s="494">
        <v>320</v>
      </c>
      <c r="F1525" s="123"/>
    </row>
    <row r="1526" spans="2:6">
      <c r="B1526" s="489"/>
      <c r="C1526" s="494" t="s">
        <v>2025</v>
      </c>
      <c r="D1526" s="491" t="s">
        <v>120</v>
      </c>
      <c r="E1526" s="494">
        <v>200</v>
      </c>
      <c r="F1526" s="121"/>
    </row>
    <row r="1527" spans="2:6">
      <c r="B1527" s="489"/>
      <c r="C1527" s="494" t="s">
        <v>2026</v>
      </c>
      <c r="D1527" s="491" t="s">
        <v>120</v>
      </c>
      <c r="E1527" s="494">
        <v>100</v>
      </c>
      <c r="F1527" s="124"/>
    </row>
    <row r="1528" spans="2:6">
      <c r="B1528" s="489"/>
      <c r="C1528" s="494" t="s">
        <v>2027</v>
      </c>
      <c r="D1528" s="491" t="s">
        <v>120</v>
      </c>
      <c r="E1528" s="494">
        <v>110</v>
      </c>
      <c r="F1528" s="121"/>
    </row>
    <row r="1529" spans="2:6">
      <c r="B1529" s="489"/>
      <c r="C1529" s="494" t="s">
        <v>2028</v>
      </c>
      <c r="D1529" s="491" t="s">
        <v>120</v>
      </c>
      <c r="E1529" s="494">
        <v>40</v>
      </c>
      <c r="F1529" s="124"/>
    </row>
    <row r="1530" spans="2:6">
      <c r="B1530" s="491"/>
      <c r="C1530" s="495"/>
      <c r="D1530" s="491"/>
      <c r="E1530" s="460"/>
      <c r="F1530" s="123"/>
    </row>
    <row r="1531" spans="2:6">
      <c r="B1531" s="487" t="s">
        <v>340</v>
      </c>
      <c r="C1531" s="385" t="s">
        <v>344</v>
      </c>
      <c r="D1531" s="491"/>
      <c r="E1531" s="460"/>
      <c r="F1531" s="123"/>
    </row>
    <row r="1532" spans="2:6">
      <c r="B1532" s="491" t="s">
        <v>338</v>
      </c>
      <c r="C1532" s="399"/>
      <c r="D1532" s="491"/>
      <c r="E1532" s="460"/>
      <c r="F1532" s="123"/>
    </row>
    <row r="1533" spans="2:6">
      <c r="B1533" s="487" t="s">
        <v>341</v>
      </c>
      <c r="C1533" s="496" t="s">
        <v>2029</v>
      </c>
      <c r="D1533" s="491"/>
      <c r="E1533" s="460"/>
      <c r="F1533" s="124"/>
    </row>
    <row r="1534" spans="2:6" ht="30">
      <c r="B1534" s="487"/>
      <c r="C1534" s="385" t="s">
        <v>346</v>
      </c>
      <c r="D1534" s="488" t="s">
        <v>63</v>
      </c>
      <c r="E1534" s="460">
        <v>1</v>
      </c>
      <c r="F1534" s="124"/>
    </row>
    <row r="1535" spans="2:6">
      <c r="B1535" s="491" t="s">
        <v>338</v>
      </c>
      <c r="C1535" s="399"/>
      <c r="D1535" s="491"/>
      <c r="E1535" s="460"/>
      <c r="F1535" s="124"/>
    </row>
    <row r="1536" spans="2:6">
      <c r="B1536" s="487" t="s">
        <v>342</v>
      </c>
      <c r="C1536" s="496" t="s">
        <v>2030</v>
      </c>
      <c r="D1536" s="491"/>
      <c r="E1536" s="460"/>
      <c r="F1536" s="124"/>
    </row>
    <row r="1537" spans="2:7" ht="45">
      <c r="B1537" s="487"/>
      <c r="C1537" s="385" t="s">
        <v>2031</v>
      </c>
      <c r="D1537" s="488" t="s">
        <v>63</v>
      </c>
      <c r="E1537" s="460">
        <v>4</v>
      </c>
      <c r="F1537" s="124"/>
    </row>
    <row r="1538" spans="2:7">
      <c r="B1538" s="491" t="s">
        <v>338</v>
      </c>
      <c r="C1538" s="399"/>
      <c r="D1538" s="491"/>
      <c r="E1538" s="460"/>
      <c r="F1538" s="124"/>
    </row>
    <row r="1539" spans="2:7">
      <c r="B1539" s="497"/>
      <c r="C1539" s="498" t="s">
        <v>1790</v>
      </c>
      <c r="D1539" s="499" t="s">
        <v>2032</v>
      </c>
      <c r="E1539" s="500"/>
      <c r="F1539" s="124"/>
    </row>
    <row r="1541" spans="2:7" ht="51" customHeight="1"/>
    <row r="1542" spans="2:7">
      <c r="B1542" s="245" t="s">
        <v>882</v>
      </c>
      <c r="C1542" s="58" t="s">
        <v>348</v>
      </c>
      <c r="D1542" s="103"/>
      <c r="E1542" s="265"/>
      <c r="F1542" s="56"/>
      <c r="G1542" s="122"/>
    </row>
    <row r="1543" spans="2:7" ht="45" customHeight="1">
      <c r="B1543" s="364"/>
      <c r="C1543" s="13"/>
      <c r="D1543" s="102"/>
      <c r="E1543" s="266"/>
      <c r="F1543" s="56"/>
      <c r="G1543" s="122"/>
    </row>
    <row r="1544" spans="2:7" ht="30">
      <c r="B1544" s="245" t="s">
        <v>345</v>
      </c>
      <c r="C1544" s="13" t="s">
        <v>349</v>
      </c>
      <c r="D1544" s="102" t="s">
        <v>63</v>
      </c>
      <c r="E1544" s="266">
        <v>2</v>
      </c>
      <c r="F1544" s="56"/>
      <c r="G1544" s="122"/>
    </row>
    <row r="1545" spans="2:7" ht="47.25" customHeight="1">
      <c r="B1545" s="364"/>
      <c r="C1545" s="13"/>
      <c r="D1545" s="102"/>
      <c r="E1545" s="266"/>
      <c r="F1545" s="56"/>
      <c r="G1545" s="122"/>
    </row>
    <row r="1546" spans="2:7" ht="150">
      <c r="B1546" s="245" t="s">
        <v>347</v>
      </c>
      <c r="C1546" s="14" t="s">
        <v>350</v>
      </c>
      <c r="D1546" s="102" t="s">
        <v>351</v>
      </c>
      <c r="E1546" s="266">
        <v>1</v>
      </c>
      <c r="F1546" s="56"/>
      <c r="G1546" s="122"/>
    </row>
    <row r="1547" spans="2:7" ht="48.75" customHeight="1">
      <c r="B1547" s="364"/>
      <c r="C1547" s="13"/>
      <c r="D1547" s="102"/>
      <c r="E1547" s="266"/>
      <c r="F1547" s="56"/>
      <c r="G1547" s="122"/>
    </row>
    <row r="1548" spans="2:7" ht="30">
      <c r="B1548" s="245" t="s">
        <v>883</v>
      </c>
      <c r="C1548" s="15" t="s">
        <v>352</v>
      </c>
      <c r="D1548" s="103" t="s">
        <v>63</v>
      </c>
      <c r="E1548" s="133">
        <v>1</v>
      </c>
      <c r="F1548" s="56"/>
      <c r="G1548" s="122"/>
    </row>
    <row r="1549" spans="2:7" ht="48.75" customHeight="1">
      <c r="B1549" s="365"/>
      <c r="C1549" s="15"/>
      <c r="D1549" s="103"/>
      <c r="E1549" s="133"/>
      <c r="F1549" s="56"/>
      <c r="G1549" s="122"/>
    </row>
    <row r="1550" spans="2:7" ht="30">
      <c r="B1550" s="245" t="s">
        <v>884</v>
      </c>
      <c r="C1550" s="15" t="s">
        <v>353</v>
      </c>
      <c r="D1550" s="103" t="s">
        <v>63</v>
      </c>
      <c r="E1550" s="133">
        <v>1</v>
      </c>
      <c r="F1550" s="56"/>
      <c r="G1550" s="122"/>
    </row>
    <row r="1551" spans="2:7">
      <c r="B1551" s="365"/>
      <c r="C1551" s="15"/>
      <c r="D1551" s="103"/>
      <c r="E1551" s="133"/>
      <c r="F1551" s="56"/>
      <c r="G1551" s="122"/>
    </row>
    <row r="1552" spans="2:7" ht="45">
      <c r="B1552" s="245" t="s">
        <v>885</v>
      </c>
      <c r="C1552" s="15" t="s">
        <v>1726</v>
      </c>
      <c r="D1552" s="103" t="s">
        <v>63</v>
      </c>
      <c r="E1552" s="133">
        <v>1</v>
      </c>
      <c r="F1552" s="56"/>
      <c r="G1552" s="122"/>
    </row>
    <row r="1553" spans="2:7" ht="15.75" customHeight="1">
      <c r="B1553" s="365"/>
      <c r="C1553" s="15"/>
      <c r="D1553" s="103"/>
      <c r="E1553" s="133"/>
      <c r="F1553" s="56"/>
      <c r="G1553" s="122"/>
    </row>
    <row r="1554" spans="2:7" ht="45">
      <c r="B1554" s="245" t="s">
        <v>886</v>
      </c>
      <c r="C1554" s="15" t="s">
        <v>1491</v>
      </c>
      <c r="D1554" s="103" t="s">
        <v>63</v>
      </c>
      <c r="E1554" s="133">
        <v>1</v>
      </c>
      <c r="F1554" s="56"/>
      <c r="G1554" s="122"/>
    </row>
    <row r="1555" spans="2:7" ht="15.75" customHeight="1">
      <c r="B1555" s="365"/>
      <c r="C1555" s="15"/>
      <c r="D1555" s="103"/>
      <c r="E1555" s="133"/>
      <c r="F1555" s="56"/>
      <c r="G1555" s="122"/>
    </row>
    <row r="1556" spans="2:7" ht="45">
      <c r="B1556" s="245" t="s">
        <v>887</v>
      </c>
      <c r="C1556" s="15" t="s">
        <v>1492</v>
      </c>
      <c r="D1556" s="103" t="s">
        <v>63</v>
      </c>
      <c r="E1556" s="133">
        <v>1</v>
      </c>
      <c r="F1556" s="57"/>
      <c r="G1556" s="57"/>
    </row>
    <row r="1557" spans="2:7">
      <c r="B1557" s="365"/>
      <c r="C1557" s="15"/>
      <c r="D1557" s="103"/>
      <c r="E1557" s="133"/>
      <c r="F1557" s="56"/>
      <c r="G1557" s="122"/>
    </row>
    <row r="1558" spans="2:7" ht="90">
      <c r="B1558" s="245" t="s">
        <v>888</v>
      </c>
      <c r="C1558" s="14" t="s">
        <v>1493</v>
      </c>
      <c r="D1558" s="102" t="s">
        <v>351</v>
      </c>
      <c r="E1558" s="266">
        <v>1</v>
      </c>
      <c r="F1558" s="56"/>
      <c r="G1558" s="122"/>
    </row>
    <row r="1559" spans="2:7" ht="15.75" customHeight="1">
      <c r="B1559" s="366"/>
      <c r="C1559" s="15"/>
      <c r="D1559" s="70"/>
      <c r="E1559" s="267"/>
      <c r="F1559" s="56"/>
      <c r="G1559" s="122"/>
    </row>
    <row r="1560" spans="2:7" ht="90">
      <c r="B1560" s="245" t="s">
        <v>900</v>
      </c>
      <c r="C1560" s="14" t="s">
        <v>1494</v>
      </c>
      <c r="D1560" s="102" t="s">
        <v>351</v>
      </c>
      <c r="E1560" s="266">
        <v>1</v>
      </c>
      <c r="F1560" s="56"/>
      <c r="G1560" s="122"/>
    </row>
    <row r="1561" spans="2:7" ht="15.75" customHeight="1">
      <c r="B1561" s="366"/>
      <c r="C1561" s="15"/>
      <c r="D1561" s="70"/>
      <c r="E1561" s="267"/>
      <c r="F1561" s="56"/>
      <c r="G1561" s="122"/>
    </row>
    <row r="1562" spans="2:7" ht="30">
      <c r="B1562" s="245" t="s">
        <v>901</v>
      </c>
      <c r="C1562" s="15" t="s">
        <v>1495</v>
      </c>
      <c r="D1562" s="103"/>
      <c r="E1562" s="133"/>
      <c r="F1562" s="56"/>
      <c r="G1562" s="122"/>
    </row>
    <row r="1563" spans="2:7">
      <c r="B1563" s="365"/>
      <c r="C1563" s="15" t="s">
        <v>354</v>
      </c>
      <c r="D1563" s="103" t="s">
        <v>63</v>
      </c>
      <c r="E1563" s="133">
        <v>1</v>
      </c>
      <c r="F1563" s="56"/>
      <c r="G1563" s="122"/>
    </row>
    <row r="1564" spans="2:7">
      <c r="B1564" s="365"/>
      <c r="C1564" s="15" t="s">
        <v>355</v>
      </c>
      <c r="D1564" s="103" t="s">
        <v>63</v>
      </c>
      <c r="E1564" s="133">
        <v>2</v>
      </c>
      <c r="F1564" s="56"/>
      <c r="G1564" s="122"/>
    </row>
    <row r="1565" spans="2:7" ht="15.75" customHeight="1">
      <c r="B1565" s="366"/>
      <c r="C1565" s="16"/>
      <c r="D1565" s="70"/>
      <c r="E1565" s="267"/>
      <c r="F1565" s="56"/>
      <c r="G1565" s="122"/>
    </row>
    <row r="1566" spans="2:7" ht="30">
      <c r="B1566" s="245" t="s">
        <v>902</v>
      </c>
      <c r="C1566" s="16" t="s">
        <v>356</v>
      </c>
      <c r="D1566" s="70"/>
      <c r="E1566" s="267"/>
      <c r="F1566" s="56"/>
      <c r="G1566" s="122"/>
    </row>
    <row r="1567" spans="2:7">
      <c r="B1567" s="366"/>
      <c r="C1567" s="16" t="s">
        <v>357</v>
      </c>
      <c r="D1567" s="70" t="s">
        <v>63</v>
      </c>
      <c r="E1567" s="267">
        <v>18</v>
      </c>
      <c r="F1567" s="56"/>
      <c r="G1567" s="122"/>
    </row>
    <row r="1568" spans="2:7">
      <c r="B1568" s="366"/>
      <c r="C1568" s="16" t="s">
        <v>358</v>
      </c>
      <c r="D1568" s="70" t="s">
        <v>63</v>
      </c>
      <c r="E1568" s="267">
        <v>12</v>
      </c>
      <c r="F1568" s="56"/>
      <c r="G1568" s="122"/>
    </row>
    <row r="1569" spans="2:7">
      <c r="B1569" s="366"/>
      <c r="C1569" s="16" t="s">
        <v>359</v>
      </c>
      <c r="D1569" s="70" t="s">
        <v>63</v>
      </c>
      <c r="E1569" s="267">
        <v>2</v>
      </c>
      <c r="F1569" s="56"/>
      <c r="G1569" s="122"/>
    </row>
    <row r="1570" spans="2:7">
      <c r="B1570" s="366"/>
      <c r="C1570" s="16"/>
      <c r="D1570" s="70"/>
      <c r="E1570" s="267"/>
      <c r="F1570" s="56"/>
      <c r="G1570" s="122"/>
    </row>
    <row r="1571" spans="2:7">
      <c r="B1571" s="245" t="s">
        <v>903</v>
      </c>
      <c r="C1571" s="16" t="s">
        <v>360</v>
      </c>
      <c r="D1571" s="70"/>
      <c r="E1571" s="267"/>
      <c r="F1571" s="56"/>
      <c r="G1571" s="122"/>
    </row>
    <row r="1572" spans="2:7">
      <c r="B1572" s="366"/>
      <c r="C1572" s="16" t="s">
        <v>357</v>
      </c>
      <c r="D1572" s="70" t="s">
        <v>63</v>
      </c>
      <c r="E1572" s="267">
        <v>2</v>
      </c>
      <c r="F1572" s="56"/>
      <c r="G1572" s="122"/>
    </row>
    <row r="1573" spans="2:7">
      <c r="B1573" s="366"/>
      <c r="C1573" s="16"/>
      <c r="D1573" s="70"/>
      <c r="E1573" s="267"/>
      <c r="F1573" s="56"/>
      <c r="G1573" s="122"/>
    </row>
    <row r="1574" spans="2:7">
      <c r="B1574" s="245" t="s">
        <v>904</v>
      </c>
      <c r="C1574" s="16" t="s">
        <v>361</v>
      </c>
      <c r="D1574" s="70"/>
      <c r="E1574" s="267"/>
      <c r="F1574" s="56"/>
      <c r="G1574" s="122"/>
    </row>
    <row r="1575" spans="2:7">
      <c r="B1575" s="366"/>
      <c r="C1575" s="16" t="s">
        <v>357</v>
      </c>
      <c r="D1575" s="70" t="s">
        <v>63</v>
      </c>
      <c r="E1575" s="267">
        <v>2</v>
      </c>
      <c r="F1575" s="56"/>
      <c r="G1575" s="122"/>
    </row>
    <row r="1576" spans="2:7">
      <c r="B1576" s="366"/>
      <c r="C1576" s="16" t="s">
        <v>358</v>
      </c>
      <c r="D1576" s="70" t="s">
        <v>63</v>
      </c>
      <c r="E1576" s="267">
        <v>2</v>
      </c>
      <c r="F1576" s="56"/>
      <c r="G1576" s="122"/>
    </row>
    <row r="1577" spans="2:7">
      <c r="B1577" s="366"/>
      <c r="C1577" s="16"/>
      <c r="D1577" s="70"/>
      <c r="E1577" s="267"/>
      <c r="F1577" s="56"/>
      <c r="G1577" s="122"/>
    </row>
    <row r="1578" spans="2:7" ht="30">
      <c r="B1578" s="245" t="s">
        <v>905</v>
      </c>
      <c r="C1578" s="17" t="s">
        <v>362</v>
      </c>
      <c r="D1578" s="55" t="s">
        <v>63</v>
      </c>
      <c r="E1578" s="133">
        <v>6</v>
      </c>
      <c r="F1578" s="57"/>
      <c r="G1578" s="57"/>
    </row>
    <row r="1579" spans="2:7">
      <c r="B1579" s="365"/>
      <c r="C1579" s="53"/>
      <c r="D1579" s="55"/>
      <c r="E1579" s="133"/>
      <c r="F1579" s="56"/>
      <c r="G1579" s="122"/>
    </row>
    <row r="1580" spans="2:7" ht="30">
      <c r="B1580" s="245" t="s">
        <v>906</v>
      </c>
      <c r="C1580" s="15" t="s">
        <v>363</v>
      </c>
      <c r="D1580" s="55" t="s">
        <v>63</v>
      </c>
      <c r="E1580" s="133">
        <v>2</v>
      </c>
      <c r="F1580" s="56"/>
      <c r="G1580" s="122"/>
    </row>
    <row r="1581" spans="2:7" ht="15.75" customHeight="1">
      <c r="B1581" s="365"/>
      <c r="C1581" s="53"/>
      <c r="D1581" s="55"/>
      <c r="E1581" s="133"/>
      <c r="F1581" s="56"/>
      <c r="G1581" s="122"/>
    </row>
    <row r="1582" spans="2:7" ht="45">
      <c r="B1582" s="245" t="s">
        <v>907</v>
      </c>
      <c r="C1582" s="18" t="s">
        <v>364</v>
      </c>
      <c r="D1582" s="104"/>
      <c r="E1582" s="268"/>
      <c r="F1582" s="56"/>
      <c r="G1582" s="122"/>
    </row>
    <row r="1583" spans="2:7">
      <c r="B1583" s="245"/>
      <c r="C1583" s="18" t="s">
        <v>359</v>
      </c>
      <c r="D1583" s="104" t="s">
        <v>351</v>
      </c>
      <c r="E1583" s="268">
        <v>4</v>
      </c>
      <c r="F1583" s="56"/>
      <c r="G1583" s="122"/>
    </row>
    <row r="1584" spans="2:7">
      <c r="B1584" s="245"/>
      <c r="C1584" s="18" t="s">
        <v>365</v>
      </c>
      <c r="D1584" s="104" t="s">
        <v>351</v>
      </c>
      <c r="E1584" s="268">
        <v>4</v>
      </c>
      <c r="F1584" s="56"/>
      <c r="G1584" s="122"/>
    </row>
    <row r="1585" spans="2:7" ht="30" customHeight="1">
      <c r="B1585" s="245"/>
      <c r="C1585" s="18"/>
      <c r="D1585" s="104"/>
      <c r="E1585" s="268"/>
      <c r="F1585" s="56"/>
      <c r="G1585" s="122"/>
    </row>
    <row r="1586" spans="2:7" ht="60">
      <c r="B1586" s="245" t="s">
        <v>908</v>
      </c>
      <c r="C1586" s="17" t="s">
        <v>366</v>
      </c>
      <c r="D1586" s="104" t="s">
        <v>351</v>
      </c>
      <c r="E1586" s="268">
        <v>6</v>
      </c>
      <c r="F1586" s="56"/>
      <c r="G1586" s="122"/>
    </row>
    <row r="1587" spans="2:7" ht="30" customHeight="1">
      <c r="B1587" s="245"/>
      <c r="C1587" s="17"/>
      <c r="D1587" s="104"/>
      <c r="E1587" s="268"/>
      <c r="F1587" s="56"/>
      <c r="G1587" s="122"/>
    </row>
    <row r="1588" spans="2:7" ht="135">
      <c r="B1588" s="245" t="s">
        <v>912</v>
      </c>
      <c r="C1588" s="17" t="s">
        <v>1727</v>
      </c>
      <c r="D1588" s="104"/>
      <c r="E1588" s="268"/>
      <c r="F1588" s="56"/>
      <c r="G1588" s="122"/>
    </row>
    <row r="1589" spans="2:7" ht="15.75" customHeight="1">
      <c r="B1589" s="245"/>
      <c r="C1589" s="18" t="s">
        <v>367</v>
      </c>
      <c r="D1589" s="104" t="s">
        <v>120</v>
      </c>
      <c r="E1589" s="268">
        <v>20</v>
      </c>
      <c r="F1589" s="56"/>
      <c r="G1589" s="122"/>
    </row>
    <row r="1590" spans="2:7">
      <c r="B1590" s="245"/>
      <c r="C1590" s="18" t="s">
        <v>368</v>
      </c>
      <c r="D1590" s="104" t="s">
        <v>120</v>
      </c>
      <c r="E1590" s="268">
        <v>35</v>
      </c>
      <c r="F1590" s="56"/>
      <c r="G1590" s="122"/>
    </row>
    <row r="1591" spans="2:7" ht="30" customHeight="1">
      <c r="B1591" s="245"/>
      <c r="C1591" s="18" t="s">
        <v>369</v>
      </c>
      <c r="D1591" s="104" t="s">
        <v>120</v>
      </c>
      <c r="E1591" s="268">
        <v>50</v>
      </c>
      <c r="F1591" s="56"/>
      <c r="G1591" s="122"/>
    </row>
    <row r="1592" spans="2:7">
      <c r="B1592" s="245"/>
      <c r="C1592" s="18" t="s">
        <v>370</v>
      </c>
      <c r="D1592" s="104" t="s">
        <v>120</v>
      </c>
      <c r="E1592" s="268">
        <v>45</v>
      </c>
      <c r="F1592" s="56"/>
      <c r="G1592" s="122"/>
    </row>
    <row r="1593" spans="2:7">
      <c r="B1593" s="245"/>
      <c r="C1593" s="18" t="s">
        <v>371</v>
      </c>
      <c r="D1593" s="104" t="s">
        <v>120</v>
      </c>
      <c r="E1593" s="268">
        <v>80</v>
      </c>
      <c r="F1593" s="56"/>
      <c r="G1593" s="122"/>
    </row>
    <row r="1594" spans="2:7">
      <c r="B1594" s="245"/>
      <c r="C1594" s="18"/>
      <c r="D1594" s="104"/>
      <c r="E1594" s="268"/>
      <c r="F1594" s="56"/>
      <c r="G1594" s="122"/>
    </row>
    <row r="1595" spans="2:7">
      <c r="B1595" s="245" t="s">
        <v>913</v>
      </c>
      <c r="C1595" s="17" t="s">
        <v>1728</v>
      </c>
      <c r="D1595" s="104"/>
      <c r="E1595" s="268"/>
      <c r="F1595" s="56"/>
      <c r="G1595" s="122"/>
    </row>
    <row r="1596" spans="2:7">
      <c r="B1596" s="245"/>
      <c r="C1596" s="18" t="s">
        <v>372</v>
      </c>
      <c r="D1596" s="104" t="s">
        <v>120</v>
      </c>
      <c r="E1596" s="268">
        <v>20</v>
      </c>
      <c r="F1596" s="56"/>
      <c r="G1596" s="122"/>
    </row>
    <row r="1597" spans="2:7">
      <c r="B1597" s="245"/>
      <c r="C1597" s="18" t="s">
        <v>373</v>
      </c>
      <c r="D1597" s="104" t="s">
        <v>120</v>
      </c>
      <c r="E1597" s="268">
        <v>35</v>
      </c>
      <c r="F1597" s="56"/>
      <c r="G1597" s="122"/>
    </row>
    <row r="1598" spans="2:7">
      <c r="B1598" s="245"/>
      <c r="C1598" s="18" t="s">
        <v>374</v>
      </c>
      <c r="D1598" s="104" t="s">
        <v>120</v>
      </c>
      <c r="E1598" s="268">
        <v>50</v>
      </c>
      <c r="F1598" s="56"/>
      <c r="G1598" s="122"/>
    </row>
    <row r="1599" spans="2:7" ht="30.75" customHeight="1">
      <c r="B1599" s="245"/>
      <c r="C1599" s="18" t="s">
        <v>375</v>
      </c>
      <c r="D1599" s="104" t="s">
        <v>120</v>
      </c>
      <c r="E1599" s="268">
        <v>45</v>
      </c>
      <c r="F1599" s="57"/>
      <c r="G1599" s="57"/>
    </row>
    <row r="1600" spans="2:7">
      <c r="B1600" s="245"/>
      <c r="C1600" s="18" t="s">
        <v>376</v>
      </c>
      <c r="D1600" s="104" t="s">
        <v>120</v>
      </c>
      <c r="E1600" s="268">
        <v>80</v>
      </c>
      <c r="F1600" s="56"/>
      <c r="G1600" s="122"/>
    </row>
    <row r="1601" spans="2:7">
      <c r="B1601" s="245"/>
      <c r="C1601" s="18"/>
      <c r="D1601" s="104"/>
      <c r="E1601" s="268"/>
      <c r="F1601" s="56"/>
      <c r="G1601" s="122"/>
    </row>
    <row r="1602" spans="2:7" ht="45">
      <c r="B1602" s="245" t="s">
        <v>914</v>
      </c>
      <c r="C1602" s="19" t="s">
        <v>1729</v>
      </c>
      <c r="D1602" s="105"/>
      <c r="E1602" s="269"/>
      <c r="F1602" s="56"/>
      <c r="G1602" s="122"/>
    </row>
    <row r="1603" spans="2:7" ht="30.75" customHeight="1">
      <c r="B1603" s="367"/>
      <c r="C1603" s="15" t="s">
        <v>377</v>
      </c>
      <c r="D1603" s="70" t="s">
        <v>120</v>
      </c>
      <c r="E1603" s="267">
        <v>130</v>
      </c>
      <c r="F1603" s="56"/>
      <c r="G1603" s="122"/>
    </row>
    <row r="1604" spans="2:7">
      <c r="B1604" s="367"/>
      <c r="C1604" s="15" t="s">
        <v>378</v>
      </c>
      <c r="D1604" s="70" t="s">
        <v>120</v>
      </c>
      <c r="E1604" s="267">
        <v>20</v>
      </c>
      <c r="F1604" s="56"/>
      <c r="G1604" s="122"/>
    </row>
    <row r="1605" spans="2:7">
      <c r="B1605" s="367"/>
      <c r="C1605" s="15" t="s">
        <v>379</v>
      </c>
      <c r="D1605" s="106" t="s">
        <v>120</v>
      </c>
      <c r="E1605" s="267">
        <v>370</v>
      </c>
      <c r="F1605" s="56"/>
      <c r="G1605" s="122"/>
    </row>
    <row r="1606" spans="2:7">
      <c r="B1606" s="245"/>
      <c r="C1606" s="18"/>
      <c r="D1606" s="104"/>
      <c r="E1606" s="268"/>
      <c r="F1606" s="56"/>
      <c r="G1606" s="122"/>
    </row>
    <row r="1607" spans="2:7" ht="45">
      <c r="B1607" s="245" t="s">
        <v>915</v>
      </c>
      <c r="C1607" s="15" t="s">
        <v>1496</v>
      </c>
      <c r="D1607" s="106"/>
      <c r="E1607" s="267"/>
      <c r="F1607" s="56"/>
      <c r="G1607" s="122"/>
    </row>
    <row r="1608" spans="2:7">
      <c r="B1608" s="368"/>
      <c r="C1608" s="15" t="s">
        <v>380</v>
      </c>
      <c r="D1608" s="70" t="s">
        <v>63</v>
      </c>
      <c r="E1608" s="270">
        <v>5</v>
      </c>
      <c r="F1608" s="56"/>
      <c r="G1608" s="122"/>
    </row>
    <row r="1609" spans="2:7">
      <c r="B1609" s="368"/>
      <c r="C1609" s="15" t="s">
        <v>381</v>
      </c>
      <c r="D1609" s="70" t="s">
        <v>63</v>
      </c>
      <c r="E1609" s="270">
        <v>2</v>
      </c>
      <c r="F1609" s="56"/>
      <c r="G1609" s="122"/>
    </row>
    <row r="1610" spans="2:7">
      <c r="B1610" s="368"/>
      <c r="C1610" s="15" t="s">
        <v>382</v>
      </c>
      <c r="D1610" s="70" t="s">
        <v>63</v>
      </c>
      <c r="E1610" s="270">
        <v>1</v>
      </c>
      <c r="F1610" s="56"/>
      <c r="G1610" s="122"/>
    </row>
    <row r="1611" spans="2:7">
      <c r="B1611" s="368"/>
      <c r="C1611" s="15" t="s">
        <v>383</v>
      </c>
      <c r="D1611" s="70" t="s">
        <v>63</v>
      </c>
      <c r="E1611" s="270">
        <v>3</v>
      </c>
      <c r="F1611" s="56"/>
      <c r="G1611" s="122"/>
    </row>
    <row r="1612" spans="2:7">
      <c r="B1612" s="368"/>
      <c r="C1612" s="15" t="s">
        <v>384</v>
      </c>
      <c r="D1612" s="70" t="s">
        <v>63</v>
      </c>
      <c r="E1612" s="270">
        <v>1</v>
      </c>
      <c r="F1612" s="56"/>
      <c r="G1612" s="122"/>
    </row>
    <row r="1613" spans="2:7">
      <c r="B1613" s="368"/>
      <c r="C1613" s="15" t="s">
        <v>385</v>
      </c>
      <c r="D1613" s="70" t="s">
        <v>63</v>
      </c>
      <c r="E1613" s="270">
        <v>1</v>
      </c>
      <c r="F1613" s="56"/>
      <c r="G1613" s="122"/>
    </row>
    <row r="1614" spans="2:7" ht="30.75" customHeight="1">
      <c r="B1614" s="368"/>
      <c r="C1614" s="15" t="s">
        <v>386</v>
      </c>
      <c r="D1614" s="70" t="s">
        <v>63</v>
      </c>
      <c r="E1614" s="270">
        <v>1</v>
      </c>
      <c r="F1614" s="56"/>
      <c r="G1614" s="122"/>
    </row>
    <row r="1615" spans="2:7" ht="15.75" customHeight="1">
      <c r="B1615" s="368"/>
      <c r="C1615" s="15" t="s">
        <v>387</v>
      </c>
      <c r="D1615" s="70" t="s">
        <v>63</v>
      </c>
      <c r="E1615" s="270">
        <v>1</v>
      </c>
      <c r="F1615" s="56"/>
      <c r="G1615" s="122"/>
    </row>
    <row r="1616" spans="2:7">
      <c r="B1616" s="368"/>
      <c r="C1616" s="15" t="s">
        <v>388</v>
      </c>
      <c r="D1616" s="70" t="s">
        <v>63</v>
      </c>
      <c r="E1616" s="270">
        <v>2</v>
      </c>
      <c r="F1616" s="56"/>
      <c r="G1616" s="122"/>
    </row>
    <row r="1617" spans="2:7">
      <c r="B1617" s="368"/>
      <c r="C1617" s="15" t="s">
        <v>389</v>
      </c>
      <c r="D1617" s="70" t="s">
        <v>63</v>
      </c>
      <c r="E1617" s="270">
        <v>1</v>
      </c>
      <c r="F1617" s="56"/>
      <c r="G1617" s="122"/>
    </row>
    <row r="1618" spans="2:7">
      <c r="B1618" s="368"/>
      <c r="C1618" s="15" t="s">
        <v>390</v>
      </c>
      <c r="D1618" s="70" t="s">
        <v>63</v>
      </c>
      <c r="E1618" s="270">
        <v>2</v>
      </c>
      <c r="F1618" s="57"/>
      <c r="G1618" s="57"/>
    </row>
    <row r="1619" spans="2:7">
      <c r="B1619" s="368"/>
      <c r="C1619" s="15" t="s">
        <v>391</v>
      </c>
      <c r="D1619" s="70" t="s">
        <v>63</v>
      </c>
      <c r="E1619" s="270">
        <v>2</v>
      </c>
      <c r="F1619" s="56"/>
      <c r="G1619" s="122"/>
    </row>
    <row r="1620" spans="2:7">
      <c r="B1620" s="368"/>
      <c r="C1620" s="15" t="s">
        <v>392</v>
      </c>
      <c r="D1620" s="70" t="s">
        <v>63</v>
      </c>
      <c r="E1620" s="270">
        <v>2</v>
      </c>
      <c r="F1620" s="56"/>
      <c r="G1620" s="122"/>
    </row>
    <row r="1621" spans="2:7">
      <c r="B1621" s="368"/>
      <c r="C1621" s="15"/>
      <c r="D1621" s="70"/>
      <c r="E1621" s="268"/>
      <c r="F1621" s="56"/>
      <c r="G1621" s="122"/>
    </row>
    <row r="1622" spans="2:7" ht="30">
      <c r="B1622" s="245" t="s">
        <v>916</v>
      </c>
      <c r="C1622" s="15" t="s">
        <v>1497</v>
      </c>
      <c r="D1622" s="70"/>
      <c r="E1622" s="267"/>
      <c r="F1622" s="56"/>
      <c r="G1622" s="122"/>
    </row>
    <row r="1623" spans="2:7" ht="30.75" customHeight="1">
      <c r="B1623" s="368"/>
      <c r="C1623" s="410"/>
      <c r="D1623" s="70" t="s">
        <v>63</v>
      </c>
      <c r="E1623" s="133">
        <v>32</v>
      </c>
      <c r="F1623" s="56"/>
      <c r="G1623" s="122"/>
    </row>
    <row r="1624" spans="2:7">
      <c r="B1624" s="367"/>
      <c r="C1624" s="20"/>
      <c r="D1624" s="70"/>
      <c r="E1624" s="267"/>
      <c r="F1624" s="57"/>
      <c r="G1624" s="57"/>
    </row>
    <row r="1625" spans="2:7" ht="30">
      <c r="B1625" s="245" t="s">
        <v>917</v>
      </c>
      <c r="C1625" s="16" t="s">
        <v>393</v>
      </c>
      <c r="D1625" s="70"/>
      <c r="E1625" s="267"/>
      <c r="F1625" s="56"/>
      <c r="G1625" s="122"/>
    </row>
    <row r="1626" spans="2:7">
      <c r="B1626" s="366"/>
      <c r="C1626" s="16" t="s">
        <v>394</v>
      </c>
      <c r="D1626" s="70" t="s">
        <v>63</v>
      </c>
      <c r="E1626" s="267">
        <v>32</v>
      </c>
      <c r="F1626" s="56"/>
      <c r="G1626" s="122"/>
    </row>
    <row r="1627" spans="2:7" ht="15.75" customHeight="1">
      <c r="B1627" s="366"/>
      <c r="C1627" s="16"/>
      <c r="D1627" s="70"/>
      <c r="E1627" s="267"/>
      <c r="F1627" s="56"/>
      <c r="G1627" s="122"/>
    </row>
    <row r="1628" spans="2:7">
      <c r="B1628" s="245" t="s">
        <v>918</v>
      </c>
      <c r="C1628" s="15" t="s">
        <v>395</v>
      </c>
      <c r="D1628" s="106" t="s">
        <v>63</v>
      </c>
      <c r="E1628" s="267">
        <v>80</v>
      </c>
      <c r="F1628" s="56"/>
      <c r="G1628" s="122"/>
    </row>
    <row r="1629" spans="2:7">
      <c r="B1629" s="367"/>
      <c r="C1629" s="15"/>
      <c r="D1629" s="106"/>
      <c r="E1629" s="267"/>
      <c r="F1629" s="56"/>
      <c r="G1629" s="122"/>
    </row>
    <row r="1630" spans="2:7" ht="30">
      <c r="B1630" s="245" t="s">
        <v>919</v>
      </c>
      <c r="C1630" s="15" t="s">
        <v>396</v>
      </c>
      <c r="D1630" s="70" t="s">
        <v>351</v>
      </c>
      <c r="E1630" s="267">
        <v>1</v>
      </c>
      <c r="F1630" s="57"/>
      <c r="G1630" s="57"/>
    </row>
    <row r="1631" spans="2:7">
      <c r="B1631" s="366"/>
      <c r="C1631" s="15"/>
      <c r="D1631" s="70"/>
      <c r="E1631" s="267"/>
      <c r="F1631" s="56"/>
      <c r="G1631" s="122"/>
    </row>
    <row r="1632" spans="2:7" ht="30">
      <c r="B1632" s="245" t="s">
        <v>920</v>
      </c>
      <c r="C1632" s="15" t="s">
        <v>397</v>
      </c>
      <c r="D1632" s="70" t="s">
        <v>398</v>
      </c>
      <c r="E1632" s="267">
        <v>1</v>
      </c>
      <c r="F1632" s="56"/>
      <c r="G1632" s="122"/>
    </row>
    <row r="1633" spans="2:7">
      <c r="B1633" s="363"/>
      <c r="C1633" s="15"/>
      <c r="D1633" s="55"/>
      <c r="E1633" s="133"/>
      <c r="F1633" s="56"/>
      <c r="G1633" s="122"/>
    </row>
    <row r="1634" spans="2:7" ht="255">
      <c r="B1634" s="245" t="s">
        <v>921</v>
      </c>
      <c r="C1634" s="17" t="s">
        <v>399</v>
      </c>
      <c r="D1634" s="104" t="s">
        <v>351</v>
      </c>
      <c r="E1634" s="268">
        <v>1</v>
      </c>
      <c r="F1634" s="56"/>
      <c r="G1634" s="122"/>
    </row>
    <row r="1635" spans="2:7">
      <c r="B1635" s="245"/>
      <c r="C1635" s="17"/>
      <c r="D1635" s="104"/>
      <c r="E1635" s="268"/>
      <c r="F1635" s="56"/>
      <c r="G1635" s="122"/>
    </row>
    <row r="1636" spans="2:7" ht="15.75" customHeight="1">
      <c r="B1636" s="245" t="s">
        <v>922</v>
      </c>
      <c r="C1636" s="21" t="s">
        <v>400</v>
      </c>
      <c r="D1636" s="101" t="s">
        <v>351</v>
      </c>
      <c r="E1636" s="271">
        <v>1</v>
      </c>
      <c r="F1636" s="57"/>
      <c r="G1636" s="57"/>
    </row>
    <row r="1637" spans="2:7">
      <c r="B1637" s="348"/>
      <c r="C1637" s="21"/>
      <c r="E1637" s="271"/>
      <c r="F1637" s="56"/>
      <c r="G1637" s="122"/>
    </row>
    <row r="1638" spans="2:7">
      <c r="B1638" s="245" t="s">
        <v>923</v>
      </c>
      <c r="C1638" s="21" t="s">
        <v>401</v>
      </c>
      <c r="D1638" s="101" t="s">
        <v>351</v>
      </c>
      <c r="E1638" s="271">
        <v>1</v>
      </c>
      <c r="F1638" s="56"/>
      <c r="G1638" s="122"/>
    </row>
    <row r="1639" spans="2:7">
      <c r="B1639" s="348"/>
      <c r="C1639" s="21"/>
      <c r="E1639" s="271"/>
      <c r="F1639" s="56"/>
      <c r="G1639" s="122"/>
    </row>
    <row r="1640" spans="2:7" ht="45">
      <c r="B1640" s="245" t="s">
        <v>924</v>
      </c>
      <c r="C1640" s="17" t="s">
        <v>402</v>
      </c>
      <c r="D1640" s="104" t="s">
        <v>351</v>
      </c>
      <c r="E1640" s="268">
        <v>1</v>
      </c>
      <c r="F1640" s="56"/>
      <c r="G1640" s="122"/>
    </row>
    <row r="1641" spans="2:7" ht="15.75" customHeight="1">
      <c r="B1641" s="364"/>
      <c r="C1641" s="411"/>
      <c r="D1641" s="102"/>
      <c r="E1641" s="266"/>
      <c r="F1641" s="57"/>
      <c r="G1641" s="57"/>
    </row>
    <row r="1642" spans="2:7">
      <c r="B1642" s="245" t="s">
        <v>882</v>
      </c>
      <c r="C1642" s="54" t="s">
        <v>1261</v>
      </c>
      <c r="D1642" s="33"/>
      <c r="E1642" s="33"/>
      <c r="F1642" s="56"/>
      <c r="G1642" s="122"/>
    </row>
    <row r="1643" spans="2:7">
      <c r="B1643" s="369"/>
      <c r="C1643" s="54"/>
      <c r="D1643" s="159"/>
      <c r="E1643" s="272"/>
      <c r="F1643" s="56"/>
      <c r="G1643" s="122"/>
    </row>
    <row r="1644" spans="2:7">
      <c r="B1644" s="369"/>
      <c r="C1644" s="32"/>
      <c r="D1644" s="159"/>
      <c r="E1644" s="273"/>
      <c r="F1644" s="56"/>
      <c r="G1644" s="122"/>
    </row>
    <row r="1645" spans="2:7">
      <c r="B1645" s="245" t="s">
        <v>889</v>
      </c>
      <c r="C1645" s="6" t="s">
        <v>403</v>
      </c>
      <c r="D1645" s="6"/>
      <c r="E1645" s="6"/>
      <c r="F1645" s="56"/>
      <c r="G1645" s="122"/>
    </row>
    <row r="1646" spans="2:7" ht="15.75" customHeight="1">
      <c r="B1646" s="370"/>
      <c r="C1646" s="6"/>
      <c r="D1646" s="160"/>
      <c r="E1646" s="90"/>
      <c r="F1646" s="56"/>
      <c r="G1646" s="122"/>
    </row>
    <row r="1647" spans="2:7" ht="30">
      <c r="B1647" s="245" t="s">
        <v>890</v>
      </c>
      <c r="C1647" s="22" t="s">
        <v>1730</v>
      </c>
      <c r="D1647" s="161"/>
      <c r="E1647" s="274"/>
      <c r="F1647" s="56"/>
      <c r="G1647" s="122"/>
    </row>
    <row r="1648" spans="2:7">
      <c r="B1648" s="371"/>
      <c r="C1648" s="23" t="s">
        <v>404</v>
      </c>
      <c r="D1648" s="107" t="s">
        <v>120</v>
      </c>
      <c r="E1648" s="420">
        <v>400</v>
      </c>
      <c r="F1648" s="56"/>
      <c r="G1648" s="122"/>
    </row>
    <row r="1649" spans="2:7">
      <c r="B1649" s="371"/>
      <c r="C1649" s="23"/>
      <c r="D1649" s="107"/>
      <c r="E1649" s="420"/>
      <c r="F1649" s="56"/>
      <c r="G1649" s="122"/>
    </row>
    <row r="1650" spans="2:7" ht="15.75" customHeight="1">
      <c r="B1650" s="245" t="s">
        <v>891</v>
      </c>
      <c r="C1650" s="24" t="s">
        <v>1731</v>
      </c>
      <c r="D1650" s="108" t="s">
        <v>494</v>
      </c>
      <c r="E1650" s="420">
        <v>40</v>
      </c>
      <c r="F1650" s="56"/>
      <c r="G1650" s="122"/>
    </row>
    <row r="1651" spans="2:7">
      <c r="B1651" s="371"/>
      <c r="C1651" s="25" t="s">
        <v>405</v>
      </c>
      <c r="D1651" s="108"/>
      <c r="E1651" s="420"/>
      <c r="F1651" s="56"/>
      <c r="G1651" s="122"/>
    </row>
    <row r="1652" spans="2:7">
      <c r="B1652" s="371"/>
      <c r="C1652" s="26" t="s">
        <v>406</v>
      </c>
      <c r="D1652" s="108"/>
      <c r="E1652" s="420"/>
      <c r="F1652" s="56"/>
      <c r="G1652" s="122"/>
    </row>
    <row r="1653" spans="2:7">
      <c r="B1653" s="245" t="s">
        <v>892</v>
      </c>
      <c r="C1653" s="24" t="s">
        <v>1498</v>
      </c>
      <c r="D1653" s="108" t="s">
        <v>63</v>
      </c>
      <c r="E1653" s="420">
        <v>800</v>
      </c>
      <c r="F1653" s="57"/>
      <c r="G1653" s="57"/>
    </row>
    <row r="1654" spans="2:7" ht="15.75" customHeight="1">
      <c r="B1654" s="371"/>
      <c r="C1654" s="7"/>
      <c r="D1654" s="108"/>
      <c r="E1654" s="275"/>
      <c r="F1654" s="56"/>
      <c r="G1654" s="122"/>
    </row>
    <row r="1655" spans="2:7" ht="45">
      <c r="B1655" s="245" t="s">
        <v>893</v>
      </c>
      <c r="C1655" s="24" t="s">
        <v>1499</v>
      </c>
      <c r="D1655" s="108" t="s">
        <v>120</v>
      </c>
      <c r="E1655" s="420">
        <v>40</v>
      </c>
      <c r="F1655" s="56"/>
      <c r="G1655" s="122"/>
    </row>
    <row r="1656" spans="2:7">
      <c r="B1656" s="371"/>
      <c r="C1656" s="24"/>
      <c r="D1656" s="108"/>
      <c r="E1656" s="420"/>
      <c r="F1656" s="56"/>
      <c r="G1656" s="122"/>
    </row>
    <row r="1657" spans="2:7">
      <c r="B1657" s="245" t="s">
        <v>925</v>
      </c>
      <c r="C1657" s="24" t="s">
        <v>1500</v>
      </c>
      <c r="D1657" s="108" t="s">
        <v>63</v>
      </c>
      <c r="E1657" s="420">
        <v>2</v>
      </c>
      <c r="F1657" s="56"/>
      <c r="G1657" s="122"/>
    </row>
    <row r="1658" spans="2:7">
      <c r="B1658" s="371"/>
      <c r="C1658" s="8"/>
      <c r="D1658" s="108"/>
      <c r="E1658" s="420"/>
      <c r="F1658" s="56"/>
      <c r="G1658" s="122"/>
    </row>
    <row r="1659" spans="2:7" ht="30" customHeight="1">
      <c r="B1659" s="245" t="s">
        <v>899</v>
      </c>
      <c r="C1659" s="24" t="s">
        <v>1501</v>
      </c>
      <c r="D1659" s="108" t="s">
        <v>120</v>
      </c>
      <c r="E1659" s="420">
        <v>2</v>
      </c>
      <c r="F1659" s="56"/>
      <c r="G1659" s="122"/>
    </row>
    <row r="1660" spans="2:7">
      <c r="B1660" s="371"/>
      <c r="C1660" s="8"/>
      <c r="D1660" s="108"/>
      <c r="E1660" s="420"/>
      <c r="F1660" s="57"/>
      <c r="G1660" s="57"/>
    </row>
    <row r="1661" spans="2:7" ht="30">
      <c r="B1661" s="245" t="s">
        <v>926</v>
      </c>
      <c r="C1661" s="24" t="s">
        <v>1502</v>
      </c>
      <c r="D1661" s="108" t="s">
        <v>43</v>
      </c>
      <c r="E1661" s="420">
        <v>4</v>
      </c>
      <c r="F1661" s="56"/>
      <c r="G1661" s="122"/>
    </row>
    <row r="1662" spans="2:7">
      <c r="B1662" s="371"/>
      <c r="C1662" s="24"/>
      <c r="D1662" s="108"/>
      <c r="E1662" s="420"/>
      <c r="F1662" s="56"/>
      <c r="G1662" s="122"/>
    </row>
    <row r="1663" spans="2:7">
      <c r="B1663" s="245" t="s">
        <v>927</v>
      </c>
      <c r="C1663" s="24" t="s">
        <v>1503</v>
      </c>
      <c r="D1663" s="108"/>
      <c r="E1663" s="420"/>
      <c r="F1663" s="56"/>
      <c r="G1663" s="122"/>
    </row>
    <row r="1664" spans="2:7">
      <c r="B1664" s="371"/>
      <c r="C1664" s="24">
        <v>16</v>
      </c>
      <c r="D1664" s="107" t="s">
        <v>63</v>
      </c>
      <c r="E1664" s="420">
        <v>8</v>
      </c>
      <c r="F1664" s="57"/>
      <c r="G1664" s="57"/>
    </row>
    <row r="1665" spans="2:7">
      <c r="B1665" s="371"/>
      <c r="C1665" s="24"/>
      <c r="D1665" s="107"/>
      <c r="E1665" s="420"/>
      <c r="F1665" s="56"/>
      <c r="G1665" s="122"/>
    </row>
    <row r="1666" spans="2:7" ht="15.75" customHeight="1">
      <c r="B1666" s="245" t="s">
        <v>928</v>
      </c>
      <c r="C1666" s="24" t="s">
        <v>1504</v>
      </c>
      <c r="D1666" s="107"/>
      <c r="E1666" s="420"/>
      <c r="F1666" s="56"/>
      <c r="G1666" s="122"/>
    </row>
    <row r="1667" spans="2:7">
      <c r="B1667" s="371"/>
      <c r="C1667" s="412"/>
      <c r="D1667" s="107" t="s">
        <v>63</v>
      </c>
      <c r="E1667" s="420">
        <v>8</v>
      </c>
      <c r="F1667" s="57"/>
      <c r="G1667" s="57"/>
    </row>
    <row r="1668" spans="2:7">
      <c r="B1668" s="371"/>
      <c r="C1668" s="27"/>
      <c r="D1668" s="107"/>
      <c r="E1668" s="420"/>
      <c r="F1668" s="57"/>
      <c r="G1668" s="57"/>
    </row>
    <row r="1669" spans="2:7" ht="30">
      <c r="B1669" s="245" t="s">
        <v>929</v>
      </c>
      <c r="C1669" s="24" t="s">
        <v>1505</v>
      </c>
      <c r="D1669" s="109"/>
      <c r="E1669" s="420"/>
      <c r="F1669" s="56"/>
      <c r="G1669" s="122"/>
    </row>
    <row r="1670" spans="2:7" ht="15.75" customHeight="1">
      <c r="B1670" s="371"/>
      <c r="C1670" s="413"/>
      <c r="D1670" s="107" t="s">
        <v>63</v>
      </c>
      <c r="E1670" s="420">
        <v>1</v>
      </c>
      <c r="F1670" s="57"/>
      <c r="G1670" s="57"/>
    </row>
    <row r="1671" spans="2:7">
      <c r="B1671" s="371"/>
      <c r="C1671" s="24"/>
      <c r="D1671" s="109"/>
      <c r="E1671" s="420"/>
      <c r="F1671" s="57"/>
      <c r="G1671" s="57"/>
    </row>
    <row r="1672" spans="2:7" ht="45">
      <c r="B1672" s="245" t="s">
        <v>930</v>
      </c>
      <c r="C1672" s="22" t="s">
        <v>407</v>
      </c>
      <c r="D1672" s="108"/>
      <c r="E1672" s="420"/>
      <c r="F1672" s="57"/>
      <c r="G1672" s="57"/>
    </row>
    <row r="1673" spans="2:7">
      <c r="B1673" s="371"/>
      <c r="C1673" s="24"/>
      <c r="D1673" s="108" t="s">
        <v>63</v>
      </c>
      <c r="E1673" s="420">
        <v>1</v>
      </c>
      <c r="F1673" s="57"/>
      <c r="G1673" s="57"/>
    </row>
    <row r="1674" spans="2:7" ht="15.75" customHeight="1">
      <c r="B1674" s="371"/>
      <c r="C1674" s="24"/>
      <c r="D1674" s="108"/>
      <c r="E1674" s="420"/>
      <c r="F1674" s="57"/>
      <c r="G1674" s="57"/>
    </row>
    <row r="1675" spans="2:7" ht="30">
      <c r="B1675" s="245" t="s">
        <v>931</v>
      </c>
      <c r="C1675" s="22" t="s">
        <v>1506</v>
      </c>
      <c r="D1675" s="108" t="s">
        <v>63</v>
      </c>
      <c r="E1675" s="420">
        <v>1</v>
      </c>
      <c r="F1675" s="57"/>
      <c r="G1675" s="57"/>
    </row>
    <row r="1676" spans="2:7">
      <c r="B1676" s="371"/>
      <c r="C1676" s="24"/>
      <c r="D1676" s="108"/>
      <c r="E1676" s="420"/>
      <c r="F1676" s="56"/>
      <c r="G1676" s="122"/>
    </row>
    <row r="1677" spans="2:7">
      <c r="B1677" s="245" t="s">
        <v>932</v>
      </c>
      <c r="C1677" s="22" t="s">
        <v>1507</v>
      </c>
      <c r="D1677" s="108" t="s">
        <v>63</v>
      </c>
      <c r="E1677" s="420">
        <v>1</v>
      </c>
      <c r="F1677" s="56"/>
      <c r="G1677" s="122"/>
    </row>
    <row r="1678" spans="2:7" ht="30" customHeight="1">
      <c r="B1678" s="371"/>
      <c r="C1678" s="24"/>
      <c r="D1678" s="108"/>
      <c r="E1678" s="420"/>
      <c r="F1678" s="56"/>
      <c r="G1678" s="122"/>
    </row>
    <row r="1679" spans="2:7">
      <c r="B1679" s="245" t="s">
        <v>933</v>
      </c>
      <c r="C1679" s="24" t="s">
        <v>1508</v>
      </c>
      <c r="D1679" s="108"/>
      <c r="E1679" s="420"/>
      <c r="F1679" s="56"/>
      <c r="G1679" s="122"/>
    </row>
    <row r="1680" spans="2:7">
      <c r="B1680" s="371"/>
      <c r="C1680" s="24" t="s">
        <v>408</v>
      </c>
      <c r="D1680" s="108" t="s">
        <v>63</v>
      </c>
      <c r="E1680" s="420">
        <v>22</v>
      </c>
      <c r="F1680" s="57"/>
      <c r="G1680" s="57"/>
    </row>
    <row r="1681" spans="2:7">
      <c r="B1681" s="371"/>
      <c r="C1681" s="24" t="s">
        <v>409</v>
      </c>
      <c r="D1681" s="108" t="s">
        <v>63</v>
      </c>
      <c r="E1681" s="420">
        <v>22</v>
      </c>
      <c r="F1681" s="56"/>
      <c r="G1681" s="122"/>
    </row>
    <row r="1682" spans="2:7" ht="15.75" customHeight="1">
      <c r="B1682" s="371"/>
      <c r="C1682" s="24"/>
      <c r="D1682" s="108"/>
      <c r="E1682" s="420"/>
      <c r="F1682" s="56"/>
      <c r="G1682" s="122"/>
    </row>
    <row r="1683" spans="2:7">
      <c r="B1683" s="245" t="s">
        <v>934</v>
      </c>
      <c r="C1683" s="22" t="s">
        <v>1509</v>
      </c>
      <c r="D1683" s="108" t="s">
        <v>63</v>
      </c>
      <c r="E1683" s="420">
        <v>32</v>
      </c>
      <c r="F1683" s="57"/>
      <c r="G1683" s="57"/>
    </row>
    <row r="1684" spans="2:7">
      <c r="B1684" s="371"/>
      <c r="C1684" s="24"/>
      <c r="D1684" s="108"/>
      <c r="E1684" s="420"/>
      <c r="F1684" s="56"/>
      <c r="G1684" s="122"/>
    </row>
    <row r="1685" spans="2:7" ht="30">
      <c r="B1685" s="245" t="s">
        <v>935</v>
      </c>
      <c r="C1685" s="22" t="s">
        <v>410</v>
      </c>
      <c r="D1685" s="108" t="s">
        <v>351</v>
      </c>
      <c r="E1685" s="420">
        <v>1</v>
      </c>
      <c r="F1685" s="279"/>
      <c r="G1685" s="57"/>
    </row>
    <row r="1686" spans="2:7">
      <c r="B1686" s="371"/>
      <c r="C1686" s="24"/>
      <c r="D1686" s="108"/>
      <c r="E1686" s="420"/>
      <c r="F1686" s="56"/>
      <c r="G1686" s="122"/>
    </row>
    <row r="1687" spans="2:7" ht="45">
      <c r="B1687" s="245" t="s">
        <v>936</v>
      </c>
      <c r="C1687" s="24" t="s">
        <v>411</v>
      </c>
      <c r="D1687" s="108" t="s">
        <v>351</v>
      </c>
      <c r="E1687" s="420">
        <v>1</v>
      </c>
      <c r="F1687" s="56"/>
      <c r="G1687" s="122"/>
    </row>
    <row r="1688" spans="2:7">
      <c r="B1688" s="371"/>
      <c r="C1688" s="24"/>
      <c r="D1688" s="108"/>
      <c r="E1688" s="420"/>
      <c r="F1688" s="59"/>
      <c r="G1688" s="59"/>
    </row>
    <row r="1689" spans="2:7" ht="15.75" customHeight="1">
      <c r="B1689" s="245" t="s">
        <v>937</v>
      </c>
      <c r="C1689" s="24" t="s">
        <v>412</v>
      </c>
      <c r="D1689" s="108" t="s">
        <v>351</v>
      </c>
      <c r="E1689" s="420">
        <v>1</v>
      </c>
      <c r="F1689" s="121"/>
      <c r="G1689" s="71"/>
    </row>
    <row r="1690" spans="2:7">
      <c r="B1690" s="371"/>
      <c r="C1690" s="24"/>
      <c r="D1690" s="108"/>
      <c r="E1690" s="420"/>
      <c r="F1690" s="121"/>
      <c r="G1690" s="57"/>
    </row>
    <row r="1691" spans="2:7">
      <c r="B1691" s="245" t="s">
        <v>889</v>
      </c>
      <c r="C1691" s="28" t="s">
        <v>1262</v>
      </c>
      <c r="D1691" s="29"/>
      <c r="E1691" s="29"/>
      <c r="F1691" s="121"/>
      <c r="G1691" s="71"/>
    </row>
    <row r="1692" spans="2:7">
      <c r="B1692" s="372"/>
      <c r="C1692" s="28"/>
      <c r="D1692" s="162"/>
      <c r="E1692" s="276"/>
      <c r="F1692" s="121"/>
      <c r="G1692" s="57"/>
    </row>
    <row r="1693" spans="2:7">
      <c r="B1693" s="372"/>
      <c r="C1693" s="28"/>
      <c r="D1693" s="162"/>
      <c r="E1693" s="276"/>
      <c r="F1693" s="121"/>
      <c r="G1693" s="57"/>
    </row>
    <row r="1694" spans="2:7">
      <c r="B1694" s="245" t="s">
        <v>894</v>
      </c>
      <c r="C1694" s="32" t="s">
        <v>413</v>
      </c>
      <c r="D1694" s="159"/>
      <c r="E1694" s="273"/>
      <c r="F1694" s="123"/>
      <c r="G1694" s="57"/>
    </row>
    <row r="1695" spans="2:7">
      <c r="B1695" s="372"/>
      <c r="C1695" s="28"/>
      <c r="D1695" s="162"/>
      <c r="E1695" s="276"/>
      <c r="F1695" s="123"/>
      <c r="G1695" s="57"/>
    </row>
    <row r="1696" spans="2:7" ht="30.75">
      <c r="B1696" s="372"/>
      <c r="C1696" s="28" t="s">
        <v>495</v>
      </c>
      <c r="D1696" s="162"/>
      <c r="E1696" s="276"/>
      <c r="F1696" s="123"/>
      <c r="G1696" s="57"/>
    </row>
    <row r="1697" spans="2:7" ht="30" customHeight="1">
      <c r="B1697" s="372"/>
      <c r="C1697" s="28"/>
      <c r="D1697" s="162"/>
      <c r="E1697" s="276"/>
      <c r="F1697" s="123"/>
      <c r="G1697" s="57"/>
    </row>
    <row r="1698" spans="2:7" ht="45">
      <c r="B1698" s="245" t="s">
        <v>895</v>
      </c>
      <c r="C1698" s="21" t="s">
        <v>414</v>
      </c>
      <c r="D1698" s="101" t="s">
        <v>351</v>
      </c>
      <c r="E1698" s="271">
        <v>1</v>
      </c>
      <c r="F1698" s="123"/>
      <c r="G1698" s="57"/>
    </row>
    <row r="1699" spans="2:7">
      <c r="B1699" s="348"/>
      <c r="C1699" s="21"/>
      <c r="E1699" s="271"/>
      <c r="F1699" s="123"/>
      <c r="G1699" s="57"/>
    </row>
    <row r="1700" spans="2:7" ht="45">
      <c r="B1700" s="245" t="s">
        <v>896</v>
      </c>
      <c r="C1700" s="21" t="s">
        <v>415</v>
      </c>
      <c r="D1700" s="101" t="s">
        <v>351</v>
      </c>
      <c r="E1700" s="271">
        <v>1</v>
      </c>
      <c r="F1700" s="123"/>
      <c r="G1700" s="57"/>
    </row>
    <row r="1701" spans="2:7">
      <c r="B1701" s="348"/>
      <c r="C1701" s="21"/>
      <c r="E1701" s="271"/>
      <c r="F1701" s="123"/>
      <c r="G1701" s="57"/>
    </row>
    <row r="1702" spans="2:7" ht="45">
      <c r="B1702" s="245" t="s">
        <v>897</v>
      </c>
      <c r="C1702" s="21" t="s">
        <v>416</v>
      </c>
      <c r="D1702" s="101" t="s">
        <v>351</v>
      </c>
      <c r="E1702" s="271">
        <v>2</v>
      </c>
      <c r="F1702" s="123"/>
      <c r="G1702" s="57"/>
    </row>
    <row r="1703" spans="2:7">
      <c r="B1703" s="348"/>
      <c r="C1703" s="21"/>
      <c r="E1703" s="271"/>
      <c r="F1703" s="123"/>
      <c r="G1703" s="57"/>
    </row>
    <row r="1704" spans="2:7" ht="30.75" customHeight="1">
      <c r="B1704" s="245" t="s">
        <v>898</v>
      </c>
      <c r="C1704" s="21" t="s">
        <v>417</v>
      </c>
      <c r="D1704" s="101" t="s">
        <v>351</v>
      </c>
      <c r="E1704" s="271">
        <v>1</v>
      </c>
      <c r="F1704" s="121"/>
      <c r="G1704" s="57"/>
    </row>
    <row r="1705" spans="2:7">
      <c r="B1705" s="348"/>
      <c r="C1705" s="21"/>
      <c r="E1705" s="271"/>
      <c r="F1705" s="124"/>
      <c r="G1705" s="57"/>
    </row>
    <row r="1706" spans="2:7" ht="60">
      <c r="B1706" s="245" t="s">
        <v>938</v>
      </c>
      <c r="C1706" s="21" t="s">
        <v>1732</v>
      </c>
      <c r="D1706" s="101" t="s">
        <v>351</v>
      </c>
      <c r="E1706" s="271">
        <v>1</v>
      </c>
      <c r="F1706" s="121"/>
      <c r="G1706" s="57"/>
    </row>
    <row r="1707" spans="2:7">
      <c r="B1707" s="348"/>
      <c r="C1707" s="21"/>
      <c r="E1707" s="271"/>
      <c r="F1707" s="124"/>
      <c r="G1707" s="57"/>
    </row>
    <row r="1708" spans="2:7" ht="48">
      <c r="B1708" s="245" t="s">
        <v>939</v>
      </c>
      <c r="C1708" s="14" t="s">
        <v>1510</v>
      </c>
      <c r="D1708" s="67" t="s">
        <v>63</v>
      </c>
      <c r="E1708" s="267">
        <v>34</v>
      </c>
      <c r="F1708" s="123"/>
      <c r="G1708" s="57"/>
    </row>
    <row r="1709" spans="2:7">
      <c r="B1709" s="373"/>
      <c r="C1709" s="14"/>
      <c r="D1709" s="67"/>
      <c r="E1709" s="267"/>
      <c r="F1709" s="123"/>
      <c r="G1709" s="57"/>
    </row>
    <row r="1710" spans="2:7" ht="15.75" customHeight="1">
      <c r="B1710" s="245" t="s">
        <v>940</v>
      </c>
      <c r="C1710" s="62" t="s">
        <v>1511</v>
      </c>
      <c r="D1710" s="55"/>
      <c r="E1710" s="133"/>
      <c r="F1710" s="123"/>
      <c r="G1710" s="57"/>
    </row>
    <row r="1711" spans="2:7">
      <c r="B1711" s="365"/>
      <c r="C1711" s="62" t="s">
        <v>418</v>
      </c>
      <c r="D1711" s="55" t="s">
        <v>63</v>
      </c>
      <c r="E1711" s="133">
        <v>4</v>
      </c>
      <c r="F1711" s="124"/>
      <c r="G1711" s="57"/>
    </row>
    <row r="1712" spans="2:7">
      <c r="B1712" s="365"/>
      <c r="C1712" s="62" t="s">
        <v>419</v>
      </c>
      <c r="D1712" s="55" t="s">
        <v>63</v>
      </c>
      <c r="E1712" s="133">
        <v>2</v>
      </c>
      <c r="F1712" s="124"/>
      <c r="G1712" s="57"/>
    </row>
    <row r="1713" spans="2:7">
      <c r="B1713" s="365"/>
      <c r="C1713" s="62" t="s">
        <v>420</v>
      </c>
      <c r="D1713" s="55" t="s">
        <v>63</v>
      </c>
      <c r="E1713" s="133">
        <v>1</v>
      </c>
      <c r="F1713" s="124"/>
      <c r="G1713" s="57"/>
    </row>
    <row r="1714" spans="2:7" ht="15.75" customHeight="1">
      <c r="B1714" s="365"/>
      <c r="C1714" s="62" t="s">
        <v>421</v>
      </c>
      <c r="D1714" s="55" t="s">
        <v>63</v>
      </c>
      <c r="E1714" s="133">
        <v>2</v>
      </c>
      <c r="F1714" s="124"/>
      <c r="G1714" s="57"/>
    </row>
    <row r="1715" spans="2:7">
      <c r="B1715" s="365"/>
      <c r="C1715" s="62" t="s">
        <v>422</v>
      </c>
      <c r="D1715" s="55" t="s">
        <v>63</v>
      </c>
      <c r="E1715" s="133">
        <v>1</v>
      </c>
      <c r="F1715" s="124"/>
      <c r="G1715" s="57"/>
    </row>
    <row r="1716" spans="2:7">
      <c r="B1716" s="365"/>
      <c r="C1716" s="62"/>
      <c r="D1716" s="55"/>
      <c r="E1716" s="133"/>
      <c r="F1716" s="124"/>
      <c r="G1716" s="57"/>
    </row>
    <row r="1717" spans="2:7">
      <c r="B1717" s="245" t="s">
        <v>941</v>
      </c>
      <c r="C1717" s="62" t="s">
        <v>1512</v>
      </c>
      <c r="D1717" s="55"/>
      <c r="E1717" s="133"/>
      <c r="F1717" s="124"/>
      <c r="G1717" s="57"/>
    </row>
    <row r="1718" spans="2:7" ht="15.75" customHeight="1">
      <c r="B1718" s="365"/>
      <c r="C1718" s="62" t="s">
        <v>423</v>
      </c>
      <c r="D1718" s="55" t="s">
        <v>63</v>
      </c>
      <c r="E1718" s="133">
        <v>2</v>
      </c>
      <c r="F1718" s="124"/>
      <c r="G1718" s="57"/>
    </row>
    <row r="1719" spans="2:7">
      <c r="B1719" s="365"/>
      <c r="C1719" s="62" t="s">
        <v>424</v>
      </c>
      <c r="D1719" s="55" t="s">
        <v>63</v>
      </c>
      <c r="E1719" s="133">
        <v>2</v>
      </c>
      <c r="F1719" s="124"/>
      <c r="G1719" s="57"/>
    </row>
    <row r="1720" spans="2:7">
      <c r="B1720" s="365"/>
      <c r="C1720" s="62" t="s">
        <v>425</v>
      </c>
      <c r="D1720" s="55" t="s">
        <v>63</v>
      </c>
      <c r="E1720" s="133">
        <v>7</v>
      </c>
      <c r="F1720" s="124"/>
      <c r="G1720" s="57"/>
    </row>
    <row r="1721" spans="2:7">
      <c r="B1721" s="365"/>
      <c r="C1721" s="62" t="s">
        <v>426</v>
      </c>
      <c r="D1721" s="55" t="s">
        <v>63</v>
      </c>
      <c r="E1721" s="133">
        <v>2</v>
      </c>
      <c r="F1721" s="124"/>
      <c r="G1721" s="57"/>
    </row>
    <row r="1722" spans="2:7" ht="30" customHeight="1">
      <c r="B1722" s="365"/>
      <c r="C1722" s="62" t="s">
        <v>427</v>
      </c>
      <c r="D1722" s="55" t="s">
        <v>63</v>
      </c>
      <c r="E1722" s="133">
        <v>3</v>
      </c>
      <c r="F1722" s="124"/>
      <c r="G1722" s="57"/>
    </row>
    <row r="1723" spans="2:7">
      <c r="B1723" s="365"/>
      <c r="C1723" s="62" t="s">
        <v>428</v>
      </c>
      <c r="D1723" s="55" t="s">
        <v>63</v>
      </c>
      <c r="E1723" s="133">
        <v>5</v>
      </c>
      <c r="F1723" s="124"/>
      <c r="G1723" s="57"/>
    </row>
    <row r="1724" spans="2:7">
      <c r="B1724" s="365"/>
      <c r="C1724" s="62" t="s">
        <v>429</v>
      </c>
      <c r="D1724" s="55" t="s">
        <v>63</v>
      </c>
      <c r="E1724" s="133">
        <v>2</v>
      </c>
      <c r="F1724" s="57"/>
      <c r="G1724" s="57"/>
    </row>
    <row r="1725" spans="2:7" ht="15.75" customHeight="1">
      <c r="B1725" s="365"/>
      <c r="C1725" s="62"/>
      <c r="D1725" s="55"/>
      <c r="E1725" s="133"/>
      <c r="F1725" s="57"/>
      <c r="G1725" s="57"/>
    </row>
    <row r="1726" spans="2:7">
      <c r="B1726" s="245" t="s">
        <v>942</v>
      </c>
      <c r="C1726" s="62" t="s">
        <v>1513</v>
      </c>
      <c r="D1726" s="55"/>
      <c r="E1726" s="133"/>
      <c r="F1726" s="57"/>
      <c r="G1726" s="57"/>
    </row>
    <row r="1727" spans="2:7" ht="71.25" customHeight="1">
      <c r="B1727" s="365"/>
      <c r="C1727" s="62" t="s">
        <v>430</v>
      </c>
      <c r="D1727" s="55" t="s">
        <v>63</v>
      </c>
      <c r="E1727" s="133">
        <v>18</v>
      </c>
      <c r="F1727" s="57"/>
      <c r="G1727" s="57"/>
    </row>
    <row r="1728" spans="2:7">
      <c r="B1728" s="365"/>
      <c r="C1728" s="62"/>
      <c r="D1728" s="55"/>
      <c r="E1728" s="133"/>
      <c r="F1728" s="123"/>
      <c r="G1728" s="57"/>
    </row>
    <row r="1729" spans="2:7" ht="15.75" customHeight="1">
      <c r="B1729" s="245" t="s">
        <v>943</v>
      </c>
      <c r="C1729" s="62" t="s">
        <v>1514</v>
      </c>
      <c r="D1729" s="55"/>
      <c r="E1729" s="133"/>
      <c r="F1729" s="123"/>
      <c r="G1729" s="57"/>
    </row>
    <row r="1730" spans="2:7">
      <c r="B1730" s="365"/>
      <c r="C1730" s="62"/>
      <c r="D1730" s="55" t="s">
        <v>63</v>
      </c>
      <c r="E1730" s="133">
        <v>8</v>
      </c>
      <c r="F1730" s="123"/>
      <c r="G1730" s="57"/>
    </row>
    <row r="1731" spans="2:7">
      <c r="B1731" s="365"/>
      <c r="C1731" s="62"/>
      <c r="D1731" s="55"/>
      <c r="E1731" s="133"/>
      <c r="F1731" s="123"/>
      <c r="G1731" s="123"/>
    </row>
    <row r="1732" spans="2:7">
      <c r="B1732" s="245" t="s">
        <v>944</v>
      </c>
      <c r="C1732" s="62" t="s">
        <v>431</v>
      </c>
      <c r="D1732" s="55"/>
      <c r="E1732" s="133"/>
      <c r="F1732" s="123"/>
      <c r="G1732" s="57"/>
    </row>
    <row r="1733" spans="2:7">
      <c r="B1733" s="365"/>
      <c r="C1733" s="62" t="s">
        <v>432</v>
      </c>
      <c r="D1733" s="55" t="s">
        <v>63</v>
      </c>
      <c r="E1733" s="133">
        <v>1</v>
      </c>
      <c r="F1733" s="123"/>
      <c r="G1733" s="57"/>
    </row>
    <row r="1734" spans="2:7">
      <c r="B1734" s="365"/>
      <c r="C1734" s="62" t="s">
        <v>433</v>
      </c>
      <c r="D1734" s="55" t="s">
        <v>63</v>
      </c>
      <c r="E1734" s="133">
        <v>1</v>
      </c>
      <c r="F1734" s="123"/>
      <c r="G1734" s="57"/>
    </row>
    <row r="1735" spans="2:7">
      <c r="B1735" s="365"/>
      <c r="C1735" s="62" t="s">
        <v>434</v>
      </c>
      <c r="D1735" s="55" t="s">
        <v>63</v>
      </c>
      <c r="E1735" s="133">
        <v>28</v>
      </c>
      <c r="F1735" s="123"/>
      <c r="G1735" s="57"/>
    </row>
    <row r="1736" spans="2:7" ht="15.75" customHeight="1">
      <c r="B1736" s="365"/>
      <c r="C1736" s="62"/>
      <c r="D1736" s="55"/>
      <c r="E1736" s="133"/>
      <c r="F1736" s="123"/>
      <c r="G1736" s="57"/>
    </row>
    <row r="1737" spans="2:7" ht="93" customHeight="1">
      <c r="B1737" s="245" t="s">
        <v>945</v>
      </c>
      <c r="C1737" s="14" t="s">
        <v>435</v>
      </c>
      <c r="D1737" s="55" t="s">
        <v>43</v>
      </c>
      <c r="E1737" s="133">
        <v>550</v>
      </c>
      <c r="F1737" s="123"/>
      <c r="G1737" s="57"/>
    </row>
    <row r="1738" spans="2:7">
      <c r="B1738" s="365"/>
      <c r="C1738" s="14"/>
      <c r="D1738" s="55"/>
      <c r="E1738" s="133"/>
      <c r="F1738" s="123"/>
      <c r="G1738" s="57"/>
    </row>
    <row r="1739" spans="2:7">
      <c r="B1739" s="245" t="s">
        <v>946</v>
      </c>
      <c r="C1739" s="14" t="s">
        <v>1515</v>
      </c>
      <c r="D1739" s="55" t="s">
        <v>436</v>
      </c>
      <c r="E1739" s="133">
        <v>30</v>
      </c>
      <c r="F1739" s="123"/>
      <c r="G1739" s="57"/>
    </row>
    <row r="1740" spans="2:7" ht="30" customHeight="1">
      <c r="B1740" s="365"/>
      <c r="C1740" s="14"/>
      <c r="D1740" s="55"/>
      <c r="E1740" s="133"/>
      <c r="F1740" s="123"/>
      <c r="G1740" s="57"/>
    </row>
    <row r="1741" spans="2:7" ht="30">
      <c r="B1741" s="245" t="s">
        <v>947</v>
      </c>
      <c r="C1741" s="14" t="s">
        <v>437</v>
      </c>
      <c r="D1741" s="55"/>
      <c r="E1741" s="133"/>
      <c r="F1741" s="123"/>
      <c r="G1741" s="57"/>
    </row>
    <row r="1742" spans="2:7">
      <c r="B1742" s="365"/>
      <c r="C1742" s="62" t="s">
        <v>438</v>
      </c>
      <c r="D1742" s="55" t="s">
        <v>120</v>
      </c>
      <c r="E1742" s="133">
        <v>25</v>
      </c>
      <c r="F1742" s="123"/>
      <c r="G1742" s="57"/>
    </row>
    <row r="1743" spans="2:7" ht="15.75" customHeight="1">
      <c r="B1743" s="365"/>
      <c r="C1743" s="62" t="s">
        <v>439</v>
      </c>
      <c r="D1743" s="55" t="s">
        <v>120</v>
      </c>
      <c r="E1743" s="133">
        <v>40</v>
      </c>
      <c r="F1743" s="123"/>
      <c r="G1743" s="57"/>
    </row>
    <row r="1744" spans="2:7">
      <c r="B1744" s="365"/>
      <c r="C1744" s="62" t="s">
        <v>440</v>
      </c>
      <c r="D1744" s="55" t="s">
        <v>120</v>
      </c>
      <c r="E1744" s="133">
        <v>5</v>
      </c>
      <c r="F1744" s="123"/>
      <c r="G1744" s="57"/>
    </row>
    <row r="1745" spans="2:7">
      <c r="B1745" s="365"/>
      <c r="C1745" s="62" t="s">
        <v>441</v>
      </c>
      <c r="D1745" s="55" t="s">
        <v>120</v>
      </c>
      <c r="E1745" s="133">
        <v>4</v>
      </c>
      <c r="F1745" s="123"/>
      <c r="G1745" s="57"/>
    </row>
    <row r="1746" spans="2:7">
      <c r="B1746" s="365"/>
      <c r="C1746" s="62" t="s">
        <v>442</v>
      </c>
      <c r="D1746" s="55" t="s">
        <v>120</v>
      </c>
      <c r="E1746" s="133">
        <v>145</v>
      </c>
      <c r="F1746" s="123"/>
      <c r="G1746" s="57"/>
    </row>
    <row r="1747" spans="2:7" ht="15.75" customHeight="1">
      <c r="B1747" s="365"/>
      <c r="C1747" s="62"/>
      <c r="D1747" s="55"/>
      <c r="E1747" s="133"/>
      <c r="F1747" s="123"/>
      <c r="G1747" s="57"/>
    </row>
    <row r="1748" spans="2:7" ht="30">
      <c r="B1748" s="245" t="s">
        <v>948</v>
      </c>
      <c r="C1748" s="14" t="s">
        <v>443</v>
      </c>
      <c r="D1748" s="55"/>
      <c r="E1748" s="133"/>
      <c r="F1748" s="125"/>
      <c r="G1748" s="57"/>
    </row>
    <row r="1749" spans="2:7">
      <c r="B1749" s="365"/>
      <c r="C1749" s="62" t="s">
        <v>440</v>
      </c>
      <c r="D1749" s="55" t="s">
        <v>120</v>
      </c>
      <c r="E1749" s="133">
        <v>3</v>
      </c>
      <c r="F1749" s="124"/>
      <c r="G1749" s="57"/>
    </row>
    <row r="1750" spans="2:7">
      <c r="B1750" s="365"/>
      <c r="C1750" s="62" t="s">
        <v>441</v>
      </c>
      <c r="D1750" s="55" t="s">
        <v>120</v>
      </c>
      <c r="E1750" s="133">
        <v>10</v>
      </c>
      <c r="F1750" s="124"/>
      <c r="G1750" s="57"/>
    </row>
    <row r="1751" spans="2:7" ht="15.75" customHeight="1">
      <c r="B1751" s="365"/>
      <c r="C1751" s="62" t="s">
        <v>442</v>
      </c>
      <c r="D1751" s="55" t="s">
        <v>120</v>
      </c>
      <c r="E1751" s="133">
        <v>110</v>
      </c>
      <c r="F1751" s="126"/>
      <c r="G1751" s="57"/>
    </row>
    <row r="1752" spans="2:7">
      <c r="B1752" s="365"/>
      <c r="C1752" s="62"/>
      <c r="D1752" s="55"/>
      <c r="E1752" s="133"/>
      <c r="F1752" s="123"/>
      <c r="G1752" s="57"/>
    </row>
    <row r="1753" spans="2:7" ht="30">
      <c r="B1753" s="245" t="s">
        <v>949</v>
      </c>
      <c r="C1753" s="21" t="s">
        <v>444</v>
      </c>
      <c r="D1753" s="101" t="s">
        <v>398</v>
      </c>
      <c r="E1753" s="271">
        <v>1</v>
      </c>
      <c r="F1753" s="126"/>
      <c r="G1753" s="57"/>
    </row>
    <row r="1754" spans="2:7">
      <c r="B1754" s="364"/>
      <c r="C1754" s="30"/>
      <c r="E1754" s="271"/>
      <c r="F1754" s="124"/>
      <c r="G1754" s="57"/>
    </row>
    <row r="1755" spans="2:7" ht="30">
      <c r="B1755" s="245" t="s">
        <v>950</v>
      </c>
      <c r="C1755" s="21" t="s">
        <v>445</v>
      </c>
      <c r="D1755" s="101" t="s">
        <v>398</v>
      </c>
      <c r="E1755" s="271">
        <v>1</v>
      </c>
      <c r="F1755" s="124"/>
      <c r="G1755" s="57"/>
    </row>
    <row r="1756" spans="2:7">
      <c r="B1756" s="364"/>
      <c r="C1756" s="30"/>
      <c r="E1756" s="271"/>
      <c r="F1756" s="124"/>
      <c r="G1756" s="57"/>
    </row>
    <row r="1757" spans="2:7" ht="45">
      <c r="B1757" s="245" t="s">
        <v>951</v>
      </c>
      <c r="C1757" s="21" t="s">
        <v>446</v>
      </c>
      <c r="D1757" s="101" t="s">
        <v>398</v>
      </c>
      <c r="E1757" s="271">
        <v>1</v>
      </c>
      <c r="F1757" s="124"/>
      <c r="G1757" s="57"/>
    </row>
    <row r="1758" spans="2:7" ht="15.75" customHeight="1">
      <c r="B1758" s="348"/>
      <c r="C1758" s="21"/>
      <c r="E1758" s="271"/>
      <c r="F1758" s="124"/>
      <c r="G1758" s="57"/>
    </row>
    <row r="1759" spans="2:7">
      <c r="B1759" s="245" t="s">
        <v>952</v>
      </c>
      <c r="C1759" s="31" t="s">
        <v>447</v>
      </c>
      <c r="D1759" s="101" t="s">
        <v>398</v>
      </c>
      <c r="E1759" s="271">
        <v>1</v>
      </c>
      <c r="F1759" s="124"/>
      <c r="G1759" s="57"/>
    </row>
    <row r="1760" spans="2:7">
      <c r="B1760" s="348"/>
      <c r="C1760" s="21"/>
      <c r="E1760" s="271"/>
      <c r="F1760" s="124"/>
      <c r="G1760" s="57"/>
    </row>
    <row r="1761" spans="2:7">
      <c r="B1761" s="245" t="s">
        <v>953</v>
      </c>
      <c r="C1761" s="21" t="s">
        <v>400</v>
      </c>
      <c r="D1761" s="101" t="s">
        <v>398</v>
      </c>
      <c r="E1761" s="271">
        <v>1</v>
      </c>
      <c r="F1761" s="124"/>
      <c r="G1761" s="57"/>
    </row>
    <row r="1762" spans="2:7" ht="45.75" customHeight="1">
      <c r="B1762" s="365"/>
      <c r="C1762" s="62"/>
      <c r="D1762" s="55"/>
      <c r="E1762" s="133"/>
      <c r="F1762" s="124"/>
      <c r="G1762" s="57"/>
    </row>
    <row r="1763" spans="2:7" ht="15.75" customHeight="1">
      <c r="B1763" s="245" t="s">
        <v>894</v>
      </c>
      <c r="C1763" s="32" t="s">
        <v>1263</v>
      </c>
      <c r="D1763" s="33"/>
      <c r="E1763" s="33"/>
      <c r="F1763" s="124"/>
      <c r="G1763" s="57"/>
    </row>
    <row r="1764" spans="2:7">
      <c r="B1764" s="369"/>
      <c r="C1764" s="32"/>
      <c r="D1764" s="159"/>
      <c r="E1764" s="272"/>
      <c r="F1764" s="124"/>
      <c r="G1764" s="57"/>
    </row>
    <row r="1765" spans="2:7">
      <c r="B1765" s="369"/>
      <c r="C1765" s="32"/>
      <c r="D1765" s="159"/>
      <c r="E1765" s="272"/>
      <c r="F1765" s="124"/>
      <c r="G1765" s="57"/>
    </row>
    <row r="1766" spans="2:7">
      <c r="B1766" s="245" t="s">
        <v>909</v>
      </c>
      <c r="C1766" s="9" t="s">
        <v>448</v>
      </c>
      <c r="D1766" s="163"/>
      <c r="E1766" s="268"/>
      <c r="F1766" s="124"/>
      <c r="G1766" s="57"/>
    </row>
    <row r="1767" spans="2:7">
      <c r="B1767" s="374"/>
      <c r="C1767" s="9"/>
      <c r="D1767" s="163"/>
      <c r="E1767" s="268"/>
      <c r="F1767" s="124"/>
      <c r="G1767" s="57"/>
    </row>
    <row r="1768" spans="2:7" ht="15.75" customHeight="1">
      <c r="B1768" s="245" t="s">
        <v>910</v>
      </c>
      <c r="C1768" s="65" t="s">
        <v>449</v>
      </c>
      <c r="D1768" s="164"/>
      <c r="E1768" s="91"/>
      <c r="F1768" s="124"/>
      <c r="G1768" s="57"/>
    </row>
    <row r="1769" spans="2:7">
      <c r="B1769" s="374"/>
      <c r="C1769" s="37"/>
      <c r="D1769" s="163"/>
      <c r="E1769" s="268"/>
      <c r="F1769" s="124"/>
      <c r="G1769" s="57"/>
    </row>
    <row r="1770" spans="2:7" ht="30.75">
      <c r="B1770" s="245"/>
      <c r="C1770" s="34" t="s">
        <v>450</v>
      </c>
      <c r="D1770" s="165"/>
      <c r="E1770" s="268"/>
      <c r="F1770" s="124"/>
      <c r="G1770" s="57"/>
    </row>
    <row r="1771" spans="2:7">
      <c r="B1771" s="245"/>
      <c r="C1771" s="34"/>
      <c r="D1771" s="165"/>
      <c r="E1771" s="268"/>
      <c r="F1771" s="124"/>
      <c r="G1771" s="57"/>
    </row>
    <row r="1772" spans="2:7" ht="30">
      <c r="B1772" s="245" t="s">
        <v>954</v>
      </c>
      <c r="C1772" s="35" t="s">
        <v>451</v>
      </c>
      <c r="D1772" s="67" t="s">
        <v>120</v>
      </c>
      <c r="E1772" s="267">
        <v>10</v>
      </c>
      <c r="F1772" s="124"/>
      <c r="G1772" s="57"/>
    </row>
    <row r="1773" spans="2:7">
      <c r="B1773" s="373"/>
      <c r="C1773" s="36"/>
      <c r="D1773" s="67"/>
      <c r="E1773" s="267"/>
      <c r="F1773" s="124"/>
      <c r="G1773" s="57"/>
    </row>
    <row r="1774" spans="2:7" ht="60">
      <c r="B1774" s="245" t="s">
        <v>955</v>
      </c>
      <c r="C1774" s="35" t="s">
        <v>452</v>
      </c>
      <c r="D1774" s="67" t="s">
        <v>120</v>
      </c>
      <c r="E1774" s="267">
        <v>10</v>
      </c>
      <c r="F1774" s="126"/>
      <c r="G1774" s="57"/>
    </row>
    <row r="1775" spans="2:7">
      <c r="B1775" s="245"/>
      <c r="C1775" s="37"/>
      <c r="D1775" s="165"/>
      <c r="E1775" s="268"/>
      <c r="F1775" s="126"/>
      <c r="G1775" s="57"/>
    </row>
    <row r="1776" spans="2:7" ht="60">
      <c r="B1776" s="245" t="s">
        <v>956</v>
      </c>
      <c r="C1776" s="35" t="s">
        <v>453</v>
      </c>
      <c r="D1776" s="67" t="s">
        <v>454</v>
      </c>
      <c r="E1776" s="267">
        <v>5</v>
      </c>
      <c r="F1776" s="124"/>
      <c r="G1776" s="57"/>
    </row>
    <row r="1777" spans="2:7" ht="15.75" customHeight="1">
      <c r="B1777" s="245"/>
      <c r="C1777" s="37"/>
      <c r="D1777" s="165"/>
      <c r="E1777" s="268"/>
      <c r="F1777" s="124"/>
      <c r="G1777" s="57"/>
    </row>
    <row r="1778" spans="2:7" ht="45">
      <c r="B1778" s="245" t="s">
        <v>957</v>
      </c>
      <c r="C1778" s="35" t="s">
        <v>455</v>
      </c>
      <c r="D1778" s="67" t="s">
        <v>436</v>
      </c>
      <c r="E1778" s="267">
        <v>5</v>
      </c>
      <c r="F1778" s="124"/>
      <c r="G1778" s="57"/>
    </row>
    <row r="1779" spans="2:7">
      <c r="B1779" s="245"/>
      <c r="C1779" s="37"/>
      <c r="D1779" s="165"/>
      <c r="E1779" s="268"/>
      <c r="F1779" s="57"/>
      <c r="G1779" s="57"/>
    </row>
    <row r="1780" spans="2:7" ht="48">
      <c r="B1780" s="245" t="s">
        <v>958</v>
      </c>
      <c r="C1780" s="35" t="s">
        <v>496</v>
      </c>
      <c r="D1780" s="67" t="s">
        <v>454</v>
      </c>
      <c r="E1780" s="267">
        <v>1</v>
      </c>
      <c r="F1780" s="123"/>
      <c r="G1780" s="57"/>
    </row>
    <row r="1781" spans="2:7" ht="15.75" customHeight="1">
      <c r="B1781" s="246"/>
      <c r="C1781" s="37"/>
      <c r="D1781" s="166"/>
      <c r="E1781" s="268"/>
      <c r="F1781" s="123"/>
      <c r="G1781" s="57"/>
    </row>
    <row r="1782" spans="2:7" ht="75">
      <c r="B1782" s="245" t="s">
        <v>959</v>
      </c>
      <c r="C1782" s="35" t="s">
        <v>456</v>
      </c>
      <c r="D1782" s="67" t="s">
        <v>454</v>
      </c>
      <c r="E1782" s="267">
        <v>2</v>
      </c>
      <c r="F1782" s="127"/>
      <c r="G1782" s="57"/>
    </row>
    <row r="1783" spans="2:7">
      <c r="B1783" s="245"/>
      <c r="C1783" s="37"/>
      <c r="D1783" s="165"/>
      <c r="E1783" s="268"/>
      <c r="F1783" s="127"/>
      <c r="G1783" s="57"/>
    </row>
    <row r="1784" spans="2:7" ht="45" customHeight="1">
      <c r="B1784" s="245" t="s">
        <v>960</v>
      </c>
      <c r="C1784" s="14" t="s">
        <v>457</v>
      </c>
      <c r="D1784" s="67" t="s">
        <v>454</v>
      </c>
      <c r="E1784" s="267">
        <v>4</v>
      </c>
      <c r="F1784" s="127"/>
      <c r="G1784" s="57"/>
    </row>
    <row r="1785" spans="2:7">
      <c r="B1785" s="246"/>
      <c r="C1785" s="37"/>
      <c r="D1785" s="166"/>
      <c r="E1785" s="268"/>
      <c r="F1785" s="127"/>
      <c r="G1785" s="57"/>
    </row>
    <row r="1786" spans="2:7" ht="30">
      <c r="B1786" s="245" t="s">
        <v>961</v>
      </c>
      <c r="C1786" s="14" t="s">
        <v>458</v>
      </c>
      <c r="D1786" s="67" t="s">
        <v>436</v>
      </c>
      <c r="E1786" s="267">
        <v>5</v>
      </c>
      <c r="F1786" s="123"/>
      <c r="G1786" s="57"/>
    </row>
    <row r="1787" spans="2:7">
      <c r="B1787" s="246"/>
      <c r="C1787" s="37"/>
      <c r="D1787" s="166"/>
      <c r="E1787" s="268"/>
      <c r="F1787" s="121"/>
      <c r="G1787" s="71"/>
    </row>
    <row r="1788" spans="2:7" ht="30" customHeight="1">
      <c r="B1788" s="245" t="s">
        <v>962</v>
      </c>
      <c r="C1788" s="35" t="s">
        <v>459</v>
      </c>
      <c r="D1788" s="67" t="s">
        <v>454</v>
      </c>
      <c r="E1788" s="267">
        <v>3</v>
      </c>
      <c r="F1788" s="33"/>
      <c r="G1788" s="57"/>
    </row>
    <row r="1789" spans="2:7">
      <c r="B1789" s="245"/>
      <c r="C1789" s="37"/>
      <c r="D1789" s="165"/>
      <c r="E1789" s="268"/>
      <c r="F1789" s="33"/>
      <c r="G1789" s="57"/>
    </row>
    <row r="1790" spans="2:7" ht="135">
      <c r="B1790" s="245" t="s">
        <v>963</v>
      </c>
      <c r="C1790" s="35" t="s">
        <v>460</v>
      </c>
      <c r="D1790" s="67" t="s">
        <v>120</v>
      </c>
      <c r="E1790" s="267">
        <v>10</v>
      </c>
      <c r="F1790" s="52"/>
      <c r="G1790" s="52"/>
    </row>
    <row r="1791" spans="2:7">
      <c r="B1791" s="373"/>
      <c r="C1791" s="36"/>
      <c r="D1791" s="67"/>
      <c r="E1791" s="267"/>
      <c r="F1791" s="6"/>
      <c r="G1791" s="6"/>
    </row>
    <row r="1792" spans="2:7" ht="30" customHeight="1">
      <c r="B1792" s="245" t="s">
        <v>911</v>
      </c>
      <c r="C1792" s="38" t="s">
        <v>461</v>
      </c>
      <c r="D1792" s="163"/>
      <c r="E1792" s="268"/>
      <c r="F1792" s="60"/>
      <c r="G1792" s="90"/>
    </row>
    <row r="1793" spans="2:7">
      <c r="B1793" s="365"/>
      <c r="C1793" s="15"/>
      <c r="D1793" s="55"/>
      <c r="E1793" s="133"/>
      <c r="F1793" s="128"/>
      <c r="G1793" s="129"/>
    </row>
    <row r="1794" spans="2:7" ht="60">
      <c r="B1794" s="245" t="s">
        <v>964</v>
      </c>
      <c r="C1794" s="14" t="s">
        <v>462</v>
      </c>
      <c r="D1794" s="70" t="s">
        <v>120</v>
      </c>
      <c r="E1794" s="133">
        <v>10</v>
      </c>
      <c r="F1794" s="130"/>
      <c r="G1794" s="57"/>
    </row>
    <row r="1795" spans="2:7">
      <c r="B1795" s="365"/>
      <c r="C1795" s="15"/>
      <c r="D1795" s="55"/>
      <c r="E1795" s="133"/>
      <c r="F1795" s="128"/>
      <c r="G1795" s="129"/>
    </row>
    <row r="1796" spans="2:7" ht="15.75" customHeight="1">
      <c r="B1796" s="245" t="s">
        <v>965</v>
      </c>
      <c r="C1796" s="15" t="s">
        <v>463</v>
      </c>
      <c r="D1796" s="70" t="s">
        <v>120</v>
      </c>
      <c r="E1796" s="267">
        <v>2</v>
      </c>
      <c r="F1796" s="130"/>
      <c r="G1796" s="57"/>
    </row>
    <row r="1797" spans="2:7">
      <c r="B1797" s="373"/>
      <c r="C1797" s="16"/>
      <c r="D1797" s="70"/>
      <c r="E1797" s="267"/>
      <c r="F1797" s="128"/>
      <c r="G1797" s="129"/>
    </row>
    <row r="1798" spans="2:7">
      <c r="B1798" s="245" t="s">
        <v>966</v>
      </c>
      <c r="C1798" s="15" t="s">
        <v>464</v>
      </c>
      <c r="D1798" s="70" t="s">
        <v>63</v>
      </c>
      <c r="E1798" s="267">
        <v>1</v>
      </c>
      <c r="F1798" s="128"/>
      <c r="G1798" s="129"/>
    </row>
    <row r="1799" spans="2:7" ht="15.75" customHeight="1">
      <c r="B1799" s="373"/>
      <c r="C1799" s="16"/>
      <c r="D1799" s="70"/>
      <c r="E1799" s="267"/>
      <c r="F1799" s="130"/>
      <c r="G1799" s="57"/>
    </row>
    <row r="1800" spans="2:7">
      <c r="B1800" s="245" t="s">
        <v>967</v>
      </c>
      <c r="C1800" s="15" t="s">
        <v>465</v>
      </c>
      <c r="D1800" s="70" t="s">
        <v>63</v>
      </c>
      <c r="E1800" s="267">
        <v>1</v>
      </c>
      <c r="F1800" s="128"/>
      <c r="G1800" s="129"/>
    </row>
    <row r="1801" spans="2:7">
      <c r="B1801" s="373"/>
      <c r="C1801" s="15"/>
      <c r="D1801" s="70"/>
      <c r="E1801" s="267"/>
      <c r="F1801" s="130"/>
      <c r="G1801" s="57"/>
    </row>
    <row r="1802" spans="2:7">
      <c r="B1802" s="245" t="s">
        <v>968</v>
      </c>
      <c r="C1802" s="15" t="s">
        <v>466</v>
      </c>
      <c r="D1802" s="70" t="s">
        <v>63</v>
      </c>
      <c r="E1802" s="267">
        <v>1</v>
      </c>
      <c r="F1802" s="128"/>
      <c r="G1802" s="129"/>
    </row>
    <row r="1803" spans="2:7">
      <c r="B1803" s="373"/>
      <c r="C1803" s="16"/>
      <c r="D1803" s="70"/>
      <c r="E1803" s="267"/>
      <c r="F1803" s="130"/>
      <c r="G1803" s="57"/>
    </row>
    <row r="1804" spans="2:7" ht="30.75" customHeight="1">
      <c r="B1804" s="245" t="s">
        <v>969</v>
      </c>
      <c r="C1804" s="15" t="s">
        <v>467</v>
      </c>
      <c r="D1804" s="70" t="s">
        <v>120</v>
      </c>
      <c r="E1804" s="267">
        <v>10</v>
      </c>
      <c r="F1804" s="128"/>
      <c r="G1804" s="129"/>
    </row>
    <row r="1805" spans="2:7">
      <c r="B1805" s="373"/>
      <c r="C1805" s="16"/>
      <c r="D1805" s="70"/>
      <c r="E1805" s="267"/>
      <c r="F1805" s="130"/>
      <c r="G1805" s="57"/>
    </row>
    <row r="1806" spans="2:7">
      <c r="B1806" s="245" t="s">
        <v>970</v>
      </c>
      <c r="C1806" s="15" t="s">
        <v>468</v>
      </c>
      <c r="D1806" s="70" t="s">
        <v>120</v>
      </c>
      <c r="E1806" s="267">
        <v>10</v>
      </c>
      <c r="F1806" s="128"/>
      <c r="G1806" s="129"/>
    </row>
    <row r="1807" spans="2:7">
      <c r="B1807" s="373"/>
      <c r="C1807" s="16"/>
      <c r="D1807" s="70"/>
      <c r="E1807" s="267"/>
      <c r="F1807" s="130"/>
      <c r="G1807" s="57"/>
    </row>
    <row r="1808" spans="2:7">
      <c r="B1808" s="245" t="s">
        <v>971</v>
      </c>
      <c r="C1808" s="15" t="s">
        <v>469</v>
      </c>
      <c r="D1808" s="70" t="s">
        <v>120</v>
      </c>
      <c r="E1808" s="267">
        <v>10</v>
      </c>
      <c r="F1808" s="128"/>
      <c r="G1808" s="129"/>
    </row>
    <row r="1809" spans="2:7">
      <c r="B1809" s="373"/>
      <c r="C1809" s="16"/>
      <c r="D1809" s="70"/>
      <c r="E1809" s="267"/>
      <c r="F1809" s="128"/>
      <c r="G1809" s="129"/>
    </row>
    <row r="1810" spans="2:7" ht="45">
      <c r="B1810" s="245" t="s">
        <v>972</v>
      </c>
      <c r="C1810" s="15" t="s">
        <v>470</v>
      </c>
      <c r="D1810" s="70" t="s">
        <v>351</v>
      </c>
      <c r="E1810" s="267">
        <v>1</v>
      </c>
      <c r="F1810" s="130"/>
      <c r="G1810" s="57"/>
    </row>
    <row r="1811" spans="2:7">
      <c r="B1811" s="365"/>
      <c r="C1811" s="15"/>
      <c r="D1811" s="55"/>
      <c r="E1811" s="133"/>
      <c r="F1811" s="128"/>
      <c r="G1811" s="129"/>
    </row>
    <row r="1812" spans="2:7">
      <c r="B1812" s="245" t="s">
        <v>973</v>
      </c>
      <c r="C1812" s="38" t="s">
        <v>471</v>
      </c>
      <c r="D1812" s="163"/>
      <c r="E1812" s="268"/>
      <c r="F1812" s="128"/>
      <c r="G1812" s="129"/>
    </row>
    <row r="1813" spans="2:7">
      <c r="B1813" s="365"/>
      <c r="C1813" s="15"/>
      <c r="D1813" s="55"/>
      <c r="E1813" s="133"/>
      <c r="F1813" s="130"/>
      <c r="G1813" s="57"/>
    </row>
    <row r="1814" spans="2:7" ht="30">
      <c r="B1814" s="245" t="s">
        <v>974</v>
      </c>
      <c r="C1814" s="31" t="s">
        <v>472</v>
      </c>
      <c r="D1814" s="67" t="s">
        <v>120</v>
      </c>
      <c r="E1814" s="268">
        <v>1</v>
      </c>
      <c r="F1814" s="128"/>
      <c r="G1814" s="129"/>
    </row>
    <row r="1815" spans="2:7">
      <c r="B1815" s="245"/>
      <c r="C1815" s="17"/>
      <c r="D1815" s="67"/>
      <c r="E1815" s="268"/>
      <c r="F1815" s="128"/>
      <c r="G1815" s="129"/>
    </row>
    <row r="1816" spans="2:7" ht="30">
      <c r="B1816" s="245" t="s">
        <v>975</v>
      </c>
      <c r="C1816" s="31" t="s">
        <v>473</v>
      </c>
      <c r="D1816" s="67" t="s">
        <v>63</v>
      </c>
      <c r="E1816" s="268">
        <v>1</v>
      </c>
      <c r="F1816" s="130"/>
      <c r="G1816" s="57"/>
    </row>
    <row r="1817" spans="2:7">
      <c r="B1817" s="245"/>
      <c r="C1817" s="17"/>
      <c r="D1817" s="67"/>
      <c r="E1817" s="268"/>
      <c r="F1817" s="128"/>
      <c r="G1817" s="129"/>
    </row>
    <row r="1818" spans="2:7" ht="60">
      <c r="B1818" s="245" t="s">
        <v>976</v>
      </c>
      <c r="C1818" s="21" t="s">
        <v>1516</v>
      </c>
      <c r="D1818" s="67" t="s">
        <v>63</v>
      </c>
      <c r="E1818" s="268">
        <v>1</v>
      </c>
      <c r="F1818" s="128"/>
      <c r="G1818" s="129"/>
    </row>
    <row r="1819" spans="2:7">
      <c r="B1819" s="245"/>
      <c r="C1819" s="21"/>
      <c r="D1819" s="67"/>
      <c r="E1819" s="268"/>
      <c r="F1819" s="130"/>
      <c r="G1819" s="57"/>
    </row>
    <row r="1820" spans="2:7" ht="15.75" customHeight="1">
      <c r="B1820" s="245" t="s">
        <v>977</v>
      </c>
      <c r="C1820" s="21" t="s">
        <v>474</v>
      </c>
      <c r="D1820" s="67" t="s">
        <v>63</v>
      </c>
      <c r="E1820" s="268">
        <v>1</v>
      </c>
      <c r="F1820" s="128"/>
      <c r="G1820" s="129"/>
    </row>
    <row r="1821" spans="2:7">
      <c r="B1821" s="245"/>
      <c r="C1821" s="31"/>
      <c r="D1821" s="67"/>
      <c r="E1821" s="268"/>
      <c r="F1821" s="130"/>
      <c r="G1821" s="57"/>
    </row>
    <row r="1822" spans="2:7" ht="45">
      <c r="B1822" s="245" t="s">
        <v>978</v>
      </c>
      <c r="C1822" s="30" t="s">
        <v>475</v>
      </c>
      <c r="D1822" s="67" t="s">
        <v>63</v>
      </c>
      <c r="E1822" s="268">
        <v>2</v>
      </c>
      <c r="F1822" s="128"/>
      <c r="G1822" s="129"/>
    </row>
    <row r="1823" spans="2:7">
      <c r="B1823" s="245"/>
      <c r="C1823" s="17"/>
      <c r="D1823" s="67"/>
      <c r="E1823" s="268"/>
      <c r="F1823" s="130"/>
      <c r="G1823" s="57"/>
    </row>
    <row r="1824" spans="2:7">
      <c r="B1824" s="245" t="s">
        <v>979</v>
      </c>
      <c r="C1824" s="21" t="s">
        <v>476</v>
      </c>
      <c r="D1824" s="67" t="s">
        <v>63</v>
      </c>
      <c r="E1824" s="268">
        <v>2</v>
      </c>
      <c r="F1824" s="128"/>
      <c r="G1824" s="129"/>
    </row>
    <row r="1825" spans="2:7">
      <c r="B1825" s="245"/>
      <c r="C1825" s="31"/>
      <c r="D1825" s="67"/>
      <c r="E1825" s="268"/>
      <c r="F1825" s="128"/>
      <c r="G1825" s="129"/>
    </row>
    <row r="1826" spans="2:7" ht="30">
      <c r="B1826" s="245" t="s">
        <v>980</v>
      </c>
      <c r="C1826" s="21" t="s">
        <v>477</v>
      </c>
      <c r="D1826" s="67" t="s">
        <v>63</v>
      </c>
      <c r="E1826" s="268">
        <v>2</v>
      </c>
      <c r="F1826" s="128"/>
      <c r="G1826" s="57"/>
    </row>
    <row r="1827" spans="2:7">
      <c r="B1827" s="245"/>
      <c r="C1827" s="31"/>
      <c r="D1827" s="67"/>
      <c r="E1827" s="268"/>
      <c r="F1827" s="128"/>
      <c r="G1827" s="57"/>
    </row>
    <row r="1828" spans="2:7" ht="45">
      <c r="B1828" s="245" t="s">
        <v>981</v>
      </c>
      <c r="C1828" s="15" t="s">
        <v>478</v>
      </c>
      <c r="D1828" s="67"/>
      <c r="E1828" s="267"/>
      <c r="F1828" s="128"/>
      <c r="G1828" s="129"/>
    </row>
    <row r="1829" spans="2:7">
      <c r="B1829" s="373"/>
      <c r="C1829" s="16" t="s">
        <v>479</v>
      </c>
      <c r="D1829" s="67" t="s">
        <v>120</v>
      </c>
      <c r="E1829" s="267">
        <v>40</v>
      </c>
      <c r="F1829" s="130"/>
      <c r="G1829" s="57"/>
    </row>
    <row r="1830" spans="2:7" ht="34.5" customHeight="1">
      <c r="B1830" s="373"/>
      <c r="C1830" s="16" t="s">
        <v>480</v>
      </c>
      <c r="D1830" s="67" t="s">
        <v>120</v>
      </c>
      <c r="E1830" s="267">
        <v>4</v>
      </c>
      <c r="F1830" s="128"/>
      <c r="G1830" s="129"/>
    </row>
    <row r="1831" spans="2:7">
      <c r="B1831" s="373"/>
      <c r="C1831" s="16"/>
      <c r="D1831" s="67"/>
      <c r="E1831" s="267"/>
      <c r="F1831" s="130"/>
      <c r="G1831" s="57"/>
    </row>
    <row r="1832" spans="2:7" ht="30">
      <c r="B1832" s="245" t="s">
        <v>982</v>
      </c>
      <c r="C1832" s="15" t="s">
        <v>481</v>
      </c>
      <c r="D1832" s="70" t="s">
        <v>63</v>
      </c>
      <c r="E1832" s="267">
        <v>8</v>
      </c>
      <c r="F1832" s="130"/>
      <c r="G1832" s="129"/>
    </row>
    <row r="1833" spans="2:7">
      <c r="B1833" s="373"/>
      <c r="C1833" s="15"/>
      <c r="D1833" s="70"/>
      <c r="E1833" s="267"/>
      <c r="F1833" s="130"/>
      <c r="G1833" s="57"/>
    </row>
    <row r="1834" spans="2:7" ht="45">
      <c r="B1834" s="245" t="s">
        <v>983</v>
      </c>
      <c r="C1834" s="15" t="s">
        <v>482</v>
      </c>
      <c r="D1834" s="70" t="s">
        <v>351</v>
      </c>
      <c r="E1834" s="267">
        <v>1</v>
      </c>
      <c r="F1834" s="130"/>
      <c r="G1834" s="129"/>
    </row>
    <row r="1835" spans="2:7">
      <c r="B1835" s="373"/>
      <c r="C1835" s="16"/>
      <c r="D1835" s="67"/>
      <c r="E1835" s="267"/>
      <c r="F1835" s="130"/>
      <c r="G1835" s="57"/>
    </row>
    <row r="1836" spans="2:7">
      <c r="B1836" s="245" t="s">
        <v>984</v>
      </c>
      <c r="C1836" s="38" t="s">
        <v>483</v>
      </c>
      <c r="D1836" s="163"/>
      <c r="E1836" s="268"/>
      <c r="F1836" s="130"/>
      <c r="G1836" s="129"/>
    </row>
    <row r="1837" spans="2:7">
      <c r="B1837" s="373"/>
      <c r="C1837" s="16"/>
      <c r="D1837" s="67"/>
      <c r="E1837" s="267"/>
      <c r="F1837" s="29"/>
      <c r="G1837" s="61"/>
    </row>
    <row r="1838" spans="2:7" ht="46.5" customHeight="1">
      <c r="B1838" s="245" t="s">
        <v>985</v>
      </c>
      <c r="C1838" s="15" t="s">
        <v>478</v>
      </c>
      <c r="D1838" s="67"/>
      <c r="E1838" s="267"/>
      <c r="F1838" s="29"/>
      <c r="G1838" s="61"/>
    </row>
    <row r="1839" spans="2:7">
      <c r="B1839" s="373"/>
      <c r="C1839" s="16" t="s">
        <v>480</v>
      </c>
      <c r="D1839" s="67" t="s">
        <v>120</v>
      </c>
      <c r="E1839" s="267">
        <v>20</v>
      </c>
      <c r="F1839" s="29"/>
      <c r="G1839" s="61"/>
    </row>
    <row r="1840" spans="2:7">
      <c r="B1840" s="373"/>
      <c r="C1840" s="16" t="s">
        <v>484</v>
      </c>
      <c r="D1840" s="67" t="s">
        <v>120</v>
      </c>
      <c r="E1840" s="267">
        <v>6</v>
      </c>
      <c r="F1840" s="52"/>
      <c r="G1840" s="52" t="str">
        <f>IF(N(F1840),ROUND(F1840*E1694,2),"")</f>
        <v/>
      </c>
    </row>
    <row r="1841" spans="2:7" ht="51" customHeight="1">
      <c r="B1841" s="373"/>
      <c r="C1841" s="16"/>
      <c r="D1841" s="67"/>
      <c r="E1841" s="267"/>
      <c r="F1841" s="29"/>
      <c r="G1841" s="61"/>
    </row>
    <row r="1842" spans="2:7">
      <c r="B1842" s="245" t="s">
        <v>986</v>
      </c>
      <c r="C1842" s="15" t="s">
        <v>485</v>
      </c>
      <c r="D1842" s="67"/>
      <c r="E1842" s="267"/>
      <c r="F1842" s="29"/>
      <c r="G1842" s="61"/>
    </row>
    <row r="1843" spans="2:7">
      <c r="B1843" s="373"/>
      <c r="C1843" s="16" t="s">
        <v>480</v>
      </c>
      <c r="D1843" s="67" t="s">
        <v>63</v>
      </c>
      <c r="E1843" s="267">
        <v>1</v>
      </c>
      <c r="F1843" s="29"/>
      <c r="G1843" s="61"/>
    </row>
    <row r="1844" spans="2:7">
      <c r="B1844" s="373"/>
      <c r="C1844" s="16" t="s">
        <v>484</v>
      </c>
      <c r="D1844" s="67" t="s">
        <v>63</v>
      </c>
      <c r="E1844" s="267">
        <v>6</v>
      </c>
      <c r="F1844" s="127"/>
      <c r="G1844" s="57"/>
    </row>
    <row r="1845" spans="2:7">
      <c r="B1845" s="373"/>
      <c r="C1845" s="16"/>
      <c r="D1845" s="67"/>
      <c r="E1845" s="267"/>
      <c r="F1845" s="127"/>
      <c r="G1845" s="131"/>
    </row>
    <row r="1846" spans="2:7">
      <c r="B1846" s="245" t="s">
        <v>987</v>
      </c>
      <c r="C1846" s="15" t="s">
        <v>486</v>
      </c>
      <c r="D1846" s="67"/>
      <c r="E1846" s="267"/>
      <c r="F1846" s="127"/>
      <c r="G1846" s="57"/>
    </row>
    <row r="1847" spans="2:7" ht="15.75" customHeight="1">
      <c r="B1847" s="373"/>
      <c r="C1847" s="16" t="s">
        <v>480</v>
      </c>
      <c r="D1847" s="67" t="s">
        <v>63</v>
      </c>
      <c r="E1847" s="267">
        <v>1</v>
      </c>
      <c r="F1847" s="127"/>
      <c r="G1847" s="131"/>
    </row>
    <row r="1848" spans="2:7">
      <c r="B1848" s="373"/>
      <c r="C1848" s="16"/>
      <c r="D1848" s="67"/>
      <c r="E1848" s="267"/>
      <c r="F1848" s="127"/>
      <c r="G1848" s="57"/>
    </row>
    <row r="1849" spans="2:7">
      <c r="B1849" s="245" t="s">
        <v>988</v>
      </c>
      <c r="C1849" s="15" t="s">
        <v>487</v>
      </c>
      <c r="D1849" s="67"/>
      <c r="E1849" s="267"/>
      <c r="F1849" s="127"/>
      <c r="G1849" s="131"/>
    </row>
    <row r="1850" spans="2:7">
      <c r="B1850" s="373"/>
      <c r="C1850" s="16" t="s">
        <v>480</v>
      </c>
      <c r="D1850" s="67" t="s">
        <v>63</v>
      </c>
      <c r="E1850" s="267">
        <v>1</v>
      </c>
      <c r="F1850" s="127"/>
      <c r="G1850" s="57"/>
    </row>
    <row r="1851" spans="2:7">
      <c r="B1851" s="373"/>
      <c r="C1851" s="16"/>
      <c r="D1851" s="67"/>
      <c r="E1851" s="267"/>
      <c r="F1851" s="127"/>
      <c r="G1851" s="131"/>
    </row>
    <row r="1852" spans="2:7">
      <c r="B1852" s="245" t="s">
        <v>989</v>
      </c>
      <c r="C1852" s="15" t="s">
        <v>488</v>
      </c>
      <c r="D1852" s="67" t="s">
        <v>63</v>
      </c>
      <c r="E1852" s="267">
        <v>1</v>
      </c>
      <c r="F1852" s="127"/>
      <c r="G1852" s="57"/>
    </row>
    <row r="1853" spans="2:7" ht="15.75" customHeight="1">
      <c r="B1853" s="373"/>
      <c r="C1853" s="16"/>
      <c r="D1853" s="67"/>
      <c r="E1853" s="267"/>
      <c r="F1853" s="127"/>
      <c r="G1853" s="131"/>
    </row>
    <row r="1854" spans="2:7" ht="30">
      <c r="B1854" s="245" t="s">
        <v>990</v>
      </c>
      <c r="C1854" s="15" t="s">
        <v>481</v>
      </c>
      <c r="D1854" s="70" t="s">
        <v>63</v>
      </c>
      <c r="E1854" s="267">
        <v>5</v>
      </c>
      <c r="F1854" s="131"/>
      <c r="G1854" s="57"/>
    </row>
    <row r="1855" spans="2:7">
      <c r="B1855" s="373"/>
      <c r="C1855" s="15"/>
      <c r="D1855" s="70"/>
      <c r="E1855" s="267"/>
      <c r="F1855" s="131"/>
      <c r="G1855" s="131"/>
    </row>
    <row r="1856" spans="2:7">
      <c r="B1856" s="245" t="s">
        <v>991</v>
      </c>
      <c r="C1856" s="38" t="s">
        <v>489</v>
      </c>
      <c r="D1856" s="163"/>
      <c r="E1856" s="268"/>
      <c r="F1856" s="132"/>
      <c r="G1856" s="132"/>
    </row>
    <row r="1857" spans="2:7">
      <c r="B1857" s="373"/>
      <c r="C1857" s="16"/>
      <c r="D1857" s="67"/>
      <c r="E1857" s="267"/>
      <c r="F1857" s="132"/>
      <c r="G1857" s="57"/>
    </row>
    <row r="1858" spans="2:7" ht="60">
      <c r="B1858" s="245" t="s">
        <v>992</v>
      </c>
      <c r="C1858" s="15" t="s">
        <v>490</v>
      </c>
      <c r="D1858" s="67" t="s">
        <v>63</v>
      </c>
      <c r="E1858" s="267">
        <v>2</v>
      </c>
      <c r="F1858" s="132"/>
      <c r="G1858" s="57"/>
    </row>
    <row r="1859" spans="2:7">
      <c r="B1859" s="373"/>
      <c r="C1859" s="16"/>
      <c r="D1859" s="67"/>
      <c r="E1859" s="267"/>
      <c r="F1859" s="132"/>
      <c r="G1859" s="57"/>
    </row>
    <row r="1860" spans="2:7" ht="60">
      <c r="B1860" s="245" t="s">
        <v>993</v>
      </c>
      <c r="C1860" s="15" t="s">
        <v>491</v>
      </c>
      <c r="D1860" s="67" t="s">
        <v>63</v>
      </c>
      <c r="E1860" s="267">
        <v>4</v>
      </c>
      <c r="F1860" s="132"/>
      <c r="G1860" s="57"/>
    </row>
    <row r="1861" spans="2:7">
      <c r="B1861" s="373"/>
      <c r="C1861" s="16"/>
      <c r="D1861" s="67"/>
      <c r="E1861" s="267"/>
      <c r="F1861" s="132"/>
      <c r="G1861" s="57"/>
    </row>
    <row r="1862" spans="2:7" ht="30">
      <c r="B1862" s="245" t="s">
        <v>994</v>
      </c>
      <c r="C1862" s="15" t="s">
        <v>492</v>
      </c>
      <c r="D1862" s="70" t="s">
        <v>351</v>
      </c>
      <c r="E1862" s="267">
        <v>1</v>
      </c>
      <c r="F1862" s="132"/>
      <c r="G1862" s="132"/>
    </row>
    <row r="1863" spans="2:7">
      <c r="B1863" s="373"/>
      <c r="C1863" s="16"/>
      <c r="D1863" s="67"/>
      <c r="E1863" s="267"/>
      <c r="F1863" s="132"/>
      <c r="G1863" s="132"/>
    </row>
    <row r="1864" spans="2:7" ht="45">
      <c r="B1864" s="245" t="s">
        <v>995</v>
      </c>
      <c r="C1864" s="15" t="s">
        <v>493</v>
      </c>
      <c r="D1864" s="67" t="s">
        <v>436</v>
      </c>
      <c r="E1864" s="267">
        <v>5</v>
      </c>
      <c r="F1864" s="133"/>
      <c r="G1864" s="57"/>
    </row>
    <row r="1865" spans="2:7">
      <c r="B1865" s="373"/>
      <c r="C1865" s="16"/>
      <c r="D1865" s="67"/>
      <c r="E1865" s="267"/>
      <c r="F1865" s="133"/>
      <c r="G1865" s="57"/>
    </row>
    <row r="1866" spans="2:7">
      <c r="B1866" s="245" t="s">
        <v>909</v>
      </c>
      <c r="C1866" s="38" t="s">
        <v>1264</v>
      </c>
      <c r="D1866" s="39"/>
      <c r="E1866" s="39"/>
      <c r="F1866" s="133"/>
      <c r="G1866" s="57"/>
    </row>
    <row r="1867" spans="2:7">
      <c r="B1867" s="245"/>
      <c r="C1867" s="38"/>
      <c r="D1867" s="167"/>
      <c r="E1867" s="251"/>
      <c r="F1867" s="133"/>
      <c r="G1867" s="57"/>
    </row>
    <row r="1868" spans="2:7">
      <c r="B1868" s="245" t="s">
        <v>335</v>
      </c>
      <c r="C1868" s="72" t="s">
        <v>332</v>
      </c>
      <c r="D1868" s="167"/>
      <c r="E1868" s="251"/>
      <c r="F1868" s="133"/>
      <c r="G1868" s="57"/>
    </row>
    <row r="1869" spans="2:7">
      <c r="B1869" s="245"/>
      <c r="C1869" s="38"/>
      <c r="D1869" s="168"/>
      <c r="E1869" s="251"/>
      <c r="F1869" s="133"/>
      <c r="G1869" s="57"/>
    </row>
    <row r="1870" spans="2:7">
      <c r="B1870" s="245" t="s">
        <v>996</v>
      </c>
      <c r="C1870" s="72" t="s">
        <v>1003</v>
      </c>
      <c r="D1870" s="92"/>
      <c r="E1870" s="137"/>
      <c r="F1870" s="133"/>
      <c r="G1870" s="57"/>
    </row>
    <row r="1871" spans="2:7">
      <c r="B1871" s="365"/>
      <c r="C1871" s="73"/>
      <c r="D1871" s="92"/>
      <c r="E1871" s="137"/>
      <c r="F1871" s="132"/>
      <c r="G1871" s="132"/>
    </row>
    <row r="1872" spans="2:7" ht="75.75">
      <c r="B1872" s="245" t="s">
        <v>1000</v>
      </c>
      <c r="C1872" s="76" t="s">
        <v>585</v>
      </c>
      <c r="D1872" s="92"/>
      <c r="E1872" s="137"/>
      <c r="F1872" s="132"/>
      <c r="G1872" s="132"/>
    </row>
    <row r="1873" spans="2:7">
      <c r="B1873" s="365"/>
      <c r="C1873" s="76"/>
      <c r="D1873" s="92"/>
      <c r="E1873" s="137"/>
      <c r="F1873" s="132"/>
      <c r="G1873" s="57"/>
    </row>
    <row r="1874" spans="2:7">
      <c r="B1874" s="245"/>
      <c r="C1874" s="77" t="s">
        <v>498</v>
      </c>
      <c r="D1874" s="92" t="s">
        <v>120</v>
      </c>
      <c r="E1874" s="137">
        <v>14</v>
      </c>
      <c r="F1874" s="132"/>
      <c r="G1874" s="132"/>
    </row>
    <row r="1875" spans="2:7">
      <c r="B1875" s="245"/>
      <c r="C1875" s="76"/>
      <c r="D1875" s="92"/>
      <c r="E1875" s="137"/>
      <c r="F1875" s="132"/>
      <c r="G1875" s="132"/>
    </row>
    <row r="1876" spans="2:7" ht="90.75">
      <c r="B1876" s="245" t="s">
        <v>1056</v>
      </c>
      <c r="C1876" s="78" t="s">
        <v>586</v>
      </c>
      <c r="D1876" s="92"/>
      <c r="E1876" s="137"/>
      <c r="F1876" s="132"/>
      <c r="G1876" s="57"/>
    </row>
    <row r="1877" spans="2:7" ht="18">
      <c r="B1877" s="245"/>
      <c r="C1877" s="79" t="s">
        <v>587</v>
      </c>
      <c r="D1877" s="92"/>
      <c r="E1877" s="137"/>
      <c r="F1877" s="132"/>
      <c r="G1877" s="132"/>
    </row>
    <row r="1878" spans="2:7" ht="88.5" customHeight="1">
      <c r="B1878" s="245"/>
      <c r="C1878" s="76"/>
      <c r="D1878" s="92"/>
      <c r="E1878" s="137"/>
      <c r="F1878" s="132"/>
      <c r="G1878" s="132"/>
    </row>
    <row r="1879" spans="2:7">
      <c r="B1879" s="245"/>
      <c r="C1879" s="79" t="s">
        <v>499</v>
      </c>
      <c r="D1879" s="92" t="s">
        <v>120</v>
      </c>
      <c r="E1879" s="137">
        <v>64</v>
      </c>
      <c r="F1879" s="132"/>
      <c r="G1879" s="57"/>
    </row>
    <row r="1880" spans="2:7">
      <c r="B1880" s="245"/>
      <c r="C1880" s="79" t="s">
        <v>500</v>
      </c>
      <c r="D1880" s="92" t="s">
        <v>120</v>
      </c>
      <c r="E1880" s="137">
        <v>125</v>
      </c>
      <c r="F1880" s="132"/>
      <c r="G1880" s="57"/>
    </row>
    <row r="1881" spans="2:7">
      <c r="B1881" s="245"/>
      <c r="C1881" s="79" t="s">
        <v>501</v>
      </c>
      <c r="D1881" s="92" t="s">
        <v>120</v>
      </c>
      <c r="E1881" s="137">
        <v>72</v>
      </c>
      <c r="F1881" s="132"/>
      <c r="G1881" s="57"/>
    </row>
    <row r="1882" spans="2:7">
      <c r="B1882" s="245"/>
      <c r="C1882" s="79" t="s">
        <v>502</v>
      </c>
      <c r="D1882" s="92" t="s">
        <v>120</v>
      </c>
      <c r="E1882" s="137">
        <v>220</v>
      </c>
      <c r="F1882" s="132"/>
      <c r="G1882" s="132"/>
    </row>
    <row r="1883" spans="2:7">
      <c r="B1883" s="245"/>
      <c r="C1883" s="79" t="s">
        <v>503</v>
      </c>
      <c r="D1883" s="92" t="s">
        <v>120</v>
      </c>
      <c r="E1883" s="137">
        <v>46</v>
      </c>
      <c r="F1883" s="57"/>
      <c r="G1883" s="57"/>
    </row>
    <row r="1884" spans="2:7">
      <c r="B1884" s="245"/>
      <c r="C1884" s="79" t="s">
        <v>504</v>
      </c>
      <c r="D1884" s="92" t="s">
        <v>120</v>
      </c>
      <c r="E1884" s="137">
        <v>16</v>
      </c>
      <c r="F1884" s="57"/>
      <c r="G1884" s="57"/>
    </row>
    <row r="1885" spans="2:7" ht="15.75" customHeight="1">
      <c r="B1885" s="245"/>
      <c r="C1885" s="79" t="s">
        <v>505</v>
      </c>
      <c r="D1885" s="92" t="s">
        <v>120</v>
      </c>
      <c r="E1885" s="137">
        <v>101</v>
      </c>
      <c r="F1885" s="57"/>
      <c r="G1885" s="57"/>
    </row>
    <row r="1886" spans="2:7">
      <c r="B1886" s="245"/>
      <c r="C1886" s="76"/>
      <c r="D1886" s="92"/>
      <c r="E1886" s="137"/>
      <c r="F1886" s="57"/>
      <c r="G1886" s="57"/>
    </row>
    <row r="1887" spans="2:7" ht="75.75">
      <c r="B1887" s="245" t="s">
        <v>1057</v>
      </c>
      <c r="C1887" s="78" t="s">
        <v>588</v>
      </c>
      <c r="D1887" s="92"/>
      <c r="E1887" s="137"/>
      <c r="F1887" s="57"/>
      <c r="G1887" s="57"/>
    </row>
    <row r="1888" spans="2:7" ht="45">
      <c r="B1888" s="245"/>
      <c r="C1888" s="78" t="s">
        <v>1517</v>
      </c>
      <c r="D1888" s="92"/>
      <c r="E1888" s="137"/>
      <c r="F1888" s="132"/>
      <c r="G1888" s="57"/>
    </row>
    <row r="1889" spans="2:7">
      <c r="B1889" s="245"/>
      <c r="C1889" s="80" t="s">
        <v>506</v>
      </c>
      <c r="D1889" s="92"/>
      <c r="E1889" s="137"/>
      <c r="F1889" s="132"/>
      <c r="G1889" s="57"/>
    </row>
    <row r="1890" spans="2:7">
      <c r="B1890" s="245"/>
      <c r="C1890" s="76"/>
      <c r="D1890" s="92"/>
      <c r="E1890" s="137"/>
      <c r="F1890" s="132"/>
      <c r="G1890" s="57"/>
    </row>
    <row r="1891" spans="2:7">
      <c r="B1891" s="245"/>
      <c r="C1891" s="79" t="s">
        <v>499</v>
      </c>
      <c r="D1891" s="92" t="s">
        <v>120</v>
      </c>
      <c r="E1891" s="137">
        <v>98</v>
      </c>
      <c r="F1891" s="132"/>
      <c r="G1891" s="57"/>
    </row>
    <row r="1892" spans="2:7">
      <c r="B1892" s="245"/>
      <c r="C1892" s="79" t="s">
        <v>500</v>
      </c>
      <c r="D1892" s="92" t="s">
        <v>120</v>
      </c>
      <c r="E1892" s="137">
        <v>418</v>
      </c>
      <c r="F1892" s="132"/>
      <c r="G1892" s="57"/>
    </row>
    <row r="1893" spans="2:7">
      <c r="B1893" s="245"/>
      <c r="C1893" s="79" t="s">
        <v>501</v>
      </c>
      <c r="D1893" s="92" t="s">
        <v>120</v>
      </c>
      <c r="E1893" s="137">
        <v>12</v>
      </c>
      <c r="F1893" s="132"/>
      <c r="G1893" s="132"/>
    </row>
    <row r="1894" spans="2:7">
      <c r="B1894" s="245"/>
      <c r="C1894" s="79" t="s">
        <v>502</v>
      </c>
      <c r="D1894" s="92" t="s">
        <v>120</v>
      </c>
      <c r="E1894" s="137">
        <v>3</v>
      </c>
      <c r="F1894" s="57"/>
      <c r="G1894" s="57"/>
    </row>
    <row r="1895" spans="2:7">
      <c r="B1895" s="245"/>
      <c r="C1895" s="73"/>
      <c r="D1895" s="92"/>
      <c r="E1895" s="137"/>
      <c r="F1895" s="132"/>
      <c r="G1895" s="57"/>
    </row>
    <row r="1896" spans="2:7" ht="90.75">
      <c r="B1896" s="245" t="s">
        <v>1058</v>
      </c>
      <c r="C1896" s="78" t="s">
        <v>589</v>
      </c>
      <c r="D1896" s="92"/>
      <c r="E1896" s="137"/>
      <c r="F1896" s="132"/>
      <c r="G1896" s="57"/>
    </row>
    <row r="1897" spans="2:7">
      <c r="B1897" s="245"/>
      <c r="C1897" s="73"/>
      <c r="D1897" s="92"/>
      <c r="E1897" s="137"/>
      <c r="F1897" s="132"/>
      <c r="G1897" s="57"/>
    </row>
    <row r="1898" spans="2:7">
      <c r="B1898" s="245"/>
      <c r="C1898" s="79" t="s">
        <v>507</v>
      </c>
      <c r="D1898" s="92" t="s">
        <v>120</v>
      </c>
      <c r="E1898" s="137">
        <v>143</v>
      </c>
      <c r="F1898" s="132"/>
      <c r="G1898" s="131"/>
    </row>
    <row r="1899" spans="2:7">
      <c r="B1899" s="245"/>
      <c r="C1899" s="73"/>
      <c r="D1899" s="92"/>
      <c r="E1899" s="137"/>
      <c r="F1899" s="127"/>
      <c r="G1899" s="57"/>
    </row>
    <row r="1900" spans="2:7" ht="45">
      <c r="B1900" s="245" t="s">
        <v>1059</v>
      </c>
      <c r="C1900" s="80" t="s">
        <v>508</v>
      </c>
      <c r="D1900" s="92"/>
      <c r="E1900" s="137"/>
      <c r="F1900" s="127"/>
      <c r="G1900" s="127"/>
    </row>
    <row r="1901" spans="2:7">
      <c r="B1901" s="245"/>
      <c r="C1901" s="73"/>
      <c r="D1901" s="92"/>
      <c r="E1901" s="137"/>
      <c r="F1901" s="127"/>
      <c r="G1901" s="57"/>
    </row>
    <row r="1902" spans="2:7">
      <c r="B1902" s="245"/>
      <c r="C1902" s="73" t="s">
        <v>509</v>
      </c>
      <c r="D1902" s="92" t="s">
        <v>63</v>
      </c>
      <c r="E1902" s="137">
        <v>47</v>
      </c>
      <c r="F1902" s="127"/>
      <c r="G1902" s="127"/>
    </row>
    <row r="1903" spans="2:7">
      <c r="B1903" s="245"/>
      <c r="C1903" s="73" t="s">
        <v>510</v>
      </c>
      <c r="D1903" s="92" t="s">
        <v>63</v>
      </c>
      <c r="E1903" s="137">
        <v>8</v>
      </c>
      <c r="F1903" s="127"/>
      <c r="G1903" s="57"/>
    </row>
    <row r="1904" spans="2:7" ht="52.5" customHeight="1">
      <c r="B1904" s="245"/>
      <c r="C1904" s="73" t="s">
        <v>511</v>
      </c>
      <c r="D1904" s="92" t="s">
        <v>63</v>
      </c>
      <c r="E1904" s="137">
        <v>7</v>
      </c>
      <c r="F1904" s="127"/>
      <c r="G1904" s="127"/>
    </row>
    <row r="1905" spans="2:7">
      <c r="B1905" s="245"/>
      <c r="C1905" s="73" t="s">
        <v>512</v>
      </c>
      <c r="D1905" s="92" t="s">
        <v>63</v>
      </c>
      <c r="E1905" s="137">
        <v>8</v>
      </c>
      <c r="F1905" s="127"/>
      <c r="G1905" s="57"/>
    </row>
    <row r="1906" spans="2:7">
      <c r="B1906" s="245"/>
      <c r="C1906" s="73" t="s">
        <v>513</v>
      </c>
      <c r="D1906" s="92" t="s">
        <v>63</v>
      </c>
      <c r="E1906" s="137">
        <v>1</v>
      </c>
      <c r="F1906" s="127"/>
      <c r="G1906" s="127"/>
    </row>
    <row r="1907" spans="2:7">
      <c r="B1907" s="245"/>
      <c r="C1907" s="73" t="s">
        <v>514</v>
      </c>
      <c r="D1907" s="92" t="s">
        <v>63</v>
      </c>
      <c r="E1907" s="137">
        <v>4</v>
      </c>
      <c r="F1907" s="127"/>
      <c r="G1907" s="57"/>
    </row>
    <row r="1908" spans="2:7" ht="54" customHeight="1">
      <c r="B1908" s="245"/>
      <c r="C1908" s="73"/>
      <c r="D1908" s="92"/>
      <c r="E1908" s="137"/>
      <c r="F1908" s="132"/>
      <c r="G1908" s="132"/>
    </row>
    <row r="1909" spans="2:7" ht="45">
      <c r="B1909" s="245" t="s">
        <v>1060</v>
      </c>
      <c r="C1909" s="80" t="s">
        <v>515</v>
      </c>
      <c r="D1909" s="92"/>
      <c r="E1909" s="137"/>
      <c r="F1909" s="33"/>
      <c r="G1909" s="57"/>
    </row>
    <row r="1910" spans="2:7">
      <c r="B1910" s="245"/>
      <c r="C1910" s="73"/>
      <c r="D1910" s="92"/>
      <c r="E1910" s="137"/>
      <c r="F1910" s="33"/>
      <c r="G1910" s="57"/>
    </row>
    <row r="1911" spans="2:7">
      <c r="B1911" s="245"/>
      <c r="C1911" s="73" t="s">
        <v>514</v>
      </c>
      <c r="D1911" s="92" t="s">
        <v>63</v>
      </c>
      <c r="E1911" s="137">
        <v>2</v>
      </c>
      <c r="F1911" s="33"/>
      <c r="G1911" s="57"/>
    </row>
    <row r="1912" spans="2:7">
      <c r="B1912" s="245"/>
      <c r="C1912" s="73" t="s">
        <v>512</v>
      </c>
      <c r="D1912" s="92" t="s">
        <v>63</v>
      </c>
      <c r="E1912" s="137">
        <v>1</v>
      </c>
      <c r="F1912" s="63"/>
      <c r="G1912" s="64"/>
    </row>
    <row r="1913" spans="2:7">
      <c r="B1913" s="245"/>
      <c r="C1913" s="73"/>
      <c r="D1913" s="92"/>
      <c r="E1913" s="137"/>
      <c r="F1913" s="63"/>
      <c r="G1913" s="64"/>
    </row>
    <row r="1914" spans="2:7" ht="30">
      <c r="B1914" s="245" t="s">
        <v>1061</v>
      </c>
      <c r="C1914" s="80" t="s">
        <v>516</v>
      </c>
      <c r="D1914" s="92"/>
      <c r="E1914" s="137"/>
      <c r="F1914" s="65"/>
      <c r="G1914" s="91"/>
    </row>
    <row r="1915" spans="2:7">
      <c r="B1915" s="245"/>
      <c r="C1915" s="73"/>
      <c r="D1915" s="92"/>
      <c r="E1915" s="137"/>
      <c r="F1915" s="63"/>
      <c r="G1915" s="64"/>
    </row>
    <row r="1916" spans="2:7">
      <c r="B1916" s="365"/>
      <c r="C1916" s="73" t="s">
        <v>514</v>
      </c>
      <c r="D1916" s="92" t="s">
        <v>63</v>
      </c>
      <c r="E1916" s="137">
        <v>2</v>
      </c>
      <c r="F1916" s="63"/>
      <c r="G1916" s="66"/>
    </row>
    <row r="1917" spans="2:7">
      <c r="B1917" s="375"/>
      <c r="C1917" s="73" t="s">
        <v>512</v>
      </c>
      <c r="D1917" s="92" t="s">
        <v>63</v>
      </c>
      <c r="E1917" s="137">
        <v>1</v>
      </c>
      <c r="F1917" s="63"/>
      <c r="G1917" s="66"/>
    </row>
    <row r="1918" spans="2:7">
      <c r="B1918" s="369"/>
      <c r="C1918" s="73"/>
      <c r="D1918" s="92"/>
      <c r="E1918" s="137"/>
      <c r="F1918" s="134"/>
      <c r="G1918" s="134"/>
    </row>
    <row r="1919" spans="2:7" ht="30">
      <c r="B1919" s="245" t="s">
        <v>1062</v>
      </c>
      <c r="C1919" s="80" t="s">
        <v>517</v>
      </c>
      <c r="D1919" s="92"/>
      <c r="E1919" s="137"/>
      <c r="F1919" s="134"/>
      <c r="G1919" s="134"/>
    </row>
    <row r="1920" spans="2:7">
      <c r="B1920" s="369"/>
      <c r="C1920" s="73"/>
      <c r="D1920" s="92"/>
      <c r="E1920" s="137"/>
      <c r="F1920" s="134"/>
      <c r="G1920" s="134"/>
    </row>
    <row r="1921" spans="2:7">
      <c r="B1921" s="375"/>
      <c r="C1921" s="73" t="s">
        <v>509</v>
      </c>
      <c r="D1921" s="92" t="s">
        <v>63</v>
      </c>
      <c r="E1921" s="137">
        <v>72</v>
      </c>
      <c r="F1921" s="63"/>
      <c r="G1921" s="66"/>
    </row>
    <row r="1922" spans="2:7">
      <c r="B1922" s="369"/>
      <c r="C1922" s="73"/>
      <c r="D1922" s="92"/>
      <c r="E1922" s="137"/>
      <c r="F1922" s="134"/>
      <c r="G1922" s="134"/>
    </row>
    <row r="1923" spans="2:7" ht="30">
      <c r="B1923" s="245" t="s">
        <v>1063</v>
      </c>
      <c r="C1923" s="80" t="s">
        <v>518</v>
      </c>
      <c r="D1923" s="92"/>
      <c r="E1923" s="137"/>
      <c r="F1923" s="63"/>
      <c r="G1923" s="66"/>
    </row>
    <row r="1924" spans="2:7">
      <c r="B1924" s="245"/>
      <c r="C1924" s="73"/>
      <c r="D1924" s="92"/>
      <c r="E1924" s="137"/>
      <c r="F1924" s="134"/>
      <c r="G1924" s="134"/>
    </row>
    <row r="1925" spans="2:7">
      <c r="B1925" s="245"/>
      <c r="C1925" s="73" t="s">
        <v>519</v>
      </c>
      <c r="D1925" s="92" t="s">
        <v>63</v>
      </c>
      <c r="E1925" s="137">
        <v>121</v>
      </c>
      <c r="F1925" s="63"/>
      <c r="G1925" s="66"/>
    </row>
    <row r="1926" spans="2:7">
      <c r="B1926" s="369"/>
      <c r="C1926" s="73"/>
      <c r="D1926" s="92"/>
      <c r="E1926" s="137"/>
      <c r="F1926" s="134"/>
      <c r="G1926" s="134"/>
    </row>
    <row r="1927" spans="2:7" ht="45">
      <c r="B1927" s="245" t="s">
        <v>1064</v>
      </c>
      <c r="C1927" s="80" t="s">
        <v>520</v>
      </c>
      <c r="D1927" s="92"/>
      <c r="E1927" s="137"/>
      <c r="F1927" s="135"/>
      <c r="G1927" s="68"/>
    </row>
    <row r="1928" spans="2:7">
      <c r="B1928" s="245"/>
      <c r="C1928" s="73"/>
      <c r="D1928" s="92"/>
      <c r="E1928" s="137"/>
      <c r="F1928" s="134"/>
      <c r="G1928" s="134"/>
    </row>
    <row r="1929" spans="2:7">
      <c r="B1929" s="245"/>
      <c r="C1929" s="73" t="s">
        <v>521</v>
      </c>
      <c r="D1929" s="92" t="s">
        <v>63</v>
      </c>
      <c r="E1929" s="137">
        <v>2</v>
      </c>
      <c r="F1929" s="63"/>
      <c r="G1929" s="66"/>
    </row>
    <row r="1930" spans="2:7">
      <c r="B1930" s="245"/>
      <c r="C1930" s="73" t="s">
        <v>522</v>
      </c>
      <c r="D1930" s="92" t="s">
        <v>63</v>
      </c>
      <c r="E1930" s="137">
        <v>1</v>
      </c>
      <c r="F1930" s="134"/>
      <c r="G1930" s="134"/>
    </row>
    <row r="1931" spans="2:7">
      <c r="B1931" s="245"/>
      <c r="C1931" s="73"/>
      <c r="D1931" s="92"/>
      <c r="E1931" s="137"/>
      <c r="F1931" s="135"/>
      <c r="G1931" s="68"/>
    </row>
    <row r="1932" spans="2:7" ht="60">
      <c r="B1932" s="245" t="s">
        <v>1065</v>
      </c>
      <c r="C1932" s="80" t="s">
        <v>523</v>
      </c>
      <c r="D1932" s="92"/>
      <c r="E1932" s="137"/>
      <c r="F1932" s="134"/>
      <c r="G1932" s="134"/>
    </row>
    <row r="1933" spans="2:7">
      <c r="B1933" s="245"/>
      <c r="C1933" s="73"/>
      <c r="D1933" s="92"/>
      <c r="E1933" s="137"/>
      <c r="F1933" s="135"/>
      <c r="G1933" s="68"/>
    </row>
    <row r="1934" spans="2:7">
      <c r="B1934" s="245"/>
      <c r="C1934" s="73" t="s">
        <v>524</v>
      </c>
      <c r="D1934" s="92" t="s">
        <v>63</v>
      </c>
      <c r="E1934" s="137">
        <v>10</v>
      </c>
      <c r="F1934" s="134"/>
      <c r="G1934" s="134"/>
    </row>
    <row r="1935" spans="2:7">
      <c r="B1935" s="245"/>
      <c r="C1935" s="73"/>
      <c r="D1935" s="92"/>
      <c r="E1935" s="137"/>
      <c r="F1935" s="63"/>
      <c r="G1935" s="66"/>
    </row>
    <row r="1936" spans="2:7">
      <c r="B1936" s="245" t="s">
        <v>1066</v>
      </c>
      <c r="C1936" s="80" t="s">
        <v>525</v>
      </c>
      <c r="D1936" s="92"/>
      <c r="E1936" s="137"/>
      <c r="F1936" s="134"/>
      <c r="G1936" s="134"/>
    </row>
    <row r="1937" spans="2:7">
      <c r="B1937" s="245"/>
      <c r="C1937" s="73" t="s">
        <v>526</v>
      </c>
      <c r="D1937" s="92" t="s">
        <v>120</v>
      </c>
      <c r="E1937" s="137">
        <v>1332</v>
      </c>
      <c r="F1937" s="134"/>
      <c r="G1937" s="134"/>
    </row>
    <row r="1938" spans="2:7">
      <c r="B1938" s="245"/>
      <c r="C1938" s="73"/>
      <c r="D1938" s="92"/>
      <c r="E1938" s="137"/>
      <c r="F1938" s="69"/>
      <c r="G1938" s="64"/>
    </row>
    <row r="1939" spans="2:7" ht="30">
      <c r="B1939" s="245" t="s">
        <v>1067</v>
      </c>
      <c r="C1939" s="80" t="s">
        <v>527</v>
      </c>
      <c r="D1939" s="92"/>
      <c r="E1939" s="137"/>
      <c r="F1939" s="57"/>
      <c r="G1939" s="122"/>
    </row>
    <row r="1940" spans="2:7">
      <c r="C1940" s="73"/>
      <c r="D1940" s="92"/>
      <c r="E1940" s="137"/>
      <c r="F1940" s="57"/>
      <c r="G1940" s="134"/>
    </row>
    <row r="1941" spans="2:7">
      <c r="C1941" s="73" t="s">
        <v>526</v>
      </c>
      <c r="D1941" s="92" t="s">
        <v>63</v>
      </c>
      <c r="E1941" s="137">
        <v>28</v>
      </c>
      <c r="F1941" s="57"/>
      <c r="G1941" s="122"/>
    </row>
    <row r="1942" spans="2:7">
      <c r="C1942" s="73"/>
      <c r="D1942" s="92"/>
      <c r="E1942" s="137"/>
      <c r="F1942" s="124"/>
      <c r="G1942" s="134"/>
    </row>
    <row r="1943" spans="2:7" ht="30">
      <c r="B1943" s="245" t="s">
        <v>1068</v>
      </c>
      <c r="C1943" s="80" t="s">
        <v>528</v>
      </c>
      <c r="D1943" s="92"/>
      <c r="E1943" s="137"/>
      <c r="F1943" s="124"/>
      <c r="G1943" s="136"/>
    </row>
    <row r="1944" spans="2:7">
      <c r="C1944" s="73"/>
      <c r="D1944" s="92"/>
      <c r="E1944" s="137"/>
      <c r="F1944" s="124"/>
      <c r="G1944" s="134"/>
    </row>
    <row r="1945" spans="2:7" ht="15.75" customHeight="1">
      <c r="C1945" s="75"/>
      <c r="D1945" s="92" t="s">
        <v>63</v>
      </c>
      <c r="E1945" s="137">
        <v>2</v>
      </c>
      <c r="F1945" s="124"/>
      <c r="G1945" s="136"/>
    </row>
    <row r="1946" spans="2:7">
      <c r="C1946" s="73"/>
      <c r="D1946" s="92"/>
      <c r="E1946" s="137"/>
      <c r="F1946" s="124"/>
      <c r="G1946" s="134"/>
    </row>
    <row r="1947" spans="2:7" ht="30.75">
      <c r="B1947" s="245" t="s">
        <v>1069</v>
      </c>
      <c r="C1947" s="73" t="s">
        <v>529</v>
      </c>
      <c r="D1947" s="92"/>
      <c r="E1947" s="137"/>
      <c r="F1947" s="124"/>
      <c r="G1947" s="134"/>
    </row>
    <row r="1948" spans="2:7">
      <c r="C1948" s="73"/>
      <c r="D1948" s="92"/>
      <c r="E1948" s="137"/>
      <c r="F1948" s="124"/>
      <c r="G1948" s="134"/>
    </row>
    <row r="1949" spans="2:7">
      <c r="C1949" s="423"/>
      <c r="D1949" s="92" t="s">
        <v>63</v>
      </c>
      <c r="E1949" s="137">
        <v>1</v>
      </c>
      <c r="F1949" s="124"/>
      <c r="G1949" s="136"/>
    </row>
    <row r="1950" spans="2:7">
      <c r="C1950" s="73"/>
      <c r="D1950" s="92"/>
      <c r="E1950" s="137"/>
      <c r="F1950" s="124"/>
      <c r="G1950" s="134"/>
    </row>
    <row r="1951" spans="2:7" ht="15.75" customHeight="1">
      <c r="B1951" s="245" t="s">
        <v>1070</v>
      </c>
      <c r="C1951" s="80" t="s">
        <v>530</v>
      </c>
      <c r="D1951" s="92"/>
      <c r="E1951" s="137"/>
      <c r="F1951" s="124"/>
      <c r="G1951" s="136"/>
    </row>
    <row r="1952" spans="2:7">
      <c r="C1952" s="73" t="s">
        <v>531</v>
      </c>
      <c r="D1952" s="92"/>
      <c r="E1952" s="137"/>
      <c r="F1952" s="124"/>
      <c r="G1952" s="134"/>
    </row>
    <row r="1953" spans="2:7">
      <c r="C1953" s="73" t="s">
        <v>526</v>
      </c>
      <c r="D1953" s="92" t="s">
        <v>63</v>
      </c>
      <c r="E1953" s="137">
        <v>1</v>
      </c>
      <c r="F1953" s="124"/>
      <c r="G1953" s="136"/>
    </row>
    <row r="1954" spans="2:7">
      <c r="C1954" s="73"/>
      <c r="D1954" s="92"/>
      <c r="E1954" s="137"/>
      <c r="F1954" s="124"/>
      <c r="G1954" s="134"/>
    </row>
    <row r="1955" spans="2:7" ht="30">
      <c r="B1955" s="245" t="s">
        <v>1071</v>
      </c>
      <c r="C1955" s="80" t="s">
        <v>532</v>
      </c>
      <c r="D1955" s="92"/>
      <c r="E1955" s="137"/>
      <c r="F1955" s="124"/>
      <c r="G1955" s="136"/>
    </row>
    <row r="1956" spans="2:7" ht="15.75" customHeight="1">
      <c r="C1956" s="73"/>
      <c r="D1956" s="92"/>
      <c r="E1956" s="137"/>
      <c r="F1956" s="124"/>
      <c r="G1956" s="134"/>
    </row>
    <row r="1957" spans="2:7" ht="15.75" customHeight="1">
      <c r="C1957" s="73" t="s">
        <v>526</v>
      </c>
      <c r="D1957" s="92" t="s">
        <v>533</v>
      </c>
      <c r="E1957" s="137">
        <v>1</v>
      </c>
      <c r="F1957" s="57"/>
      <c r="G1957" s="122"/>
    </row>
    <row r="1958" spans="2:7" ht="15.75" customHeight="1">
      <c r="C1958" s="73"/>
      <c r="D1958" s="92"/>
      <c r="E1958" s="137"/>
      <c r="F1958" s="69"/>
      <c r="G1958" s="64"/>
    </row>
    <row r="1959" spans="2:7">
      <c r="B1959" s="245" t="s">
        <v>1072</v>
      </c>
      <c r="C1959" s="81" t="s">
        <v>534</v>
      </c>
      <c r="D1959" s="110"/>
      <c r="E1959" s="277"/>
      <c r="F1959" s="57"/>
      <c r="G1959" s="122"/>
    </row>
    <row r="1960" spans="2:7">
      <c r="C1960" s="81" t="s">
        <v>526</v>
      </c>
      <c r="D1960" s="110" t="s">
        <v>535</v>
      </c>
      <c r="E1960" s="277">
        <v>1</v>
      </c>
      <c r="F1960" s="134"/>
      <c r="G1960" s="134"/>
    </row>
    <row r="1961" spans="2:7">
      <c r="C1961" s="81"/>
      <c r="D1961" s="110"/>
      <c r="E1961" s="277"/>
      <c r="F1961" s="134"/>
      <c r="G1961" s="134"/>
    </row>
    <row r="1962" spans="2:7" ht="45">
      <c r="B1962" s="245" t="s">
        <v>1073</v>
      </c>
      <c r="C1962" s="81" t="s">
        <v>536</v>
      </c>
      <c r="D1962" s="110"/>
      <c r="E1962" s="277"/>
      <c r="F1962" s="134"/>
      <c r="G1962" s="134"/>
    </row>
    <row r="1963" spans="2:7" ht="15.75" customHeight="1">
      <c r="C1963" s="81" t="s">
        <v>512</v>
      </c>
      <c r="D1963" s="110" t="s">
        <v>63</v>
      </c>
      <c r="E1963" s="277">
        <v>1</v>
      </c>
      <c r="F1963" s="134"/>
      <c r="G1963" s="134"/>
    </row>
    <row r="1964" spans="2:7">
      <c r="C1964" s="81" t="s">
        <v>514</v>
      </c>
      <c r="D1964" s="110" t="s">
        <v>63</v>
      </c>
      <c r="E1964" s="277">
        <v>1</v>
      </c>
      <c r="F1964" s="134"/>
      <c r="G1964" s="134"/>
    </row>
    <row r="1965" spans="2:7">
      <c r="C1965" s="81"/>
      <c r="D1965" s="110"/>
      <c r="E1965" s="277"/>
      <c r="F1965" s="134"/>
      <c r="G1965" s="134"/>
    </row>
    <row r="1966" spans="2:7" ht="32.25" customHeight="1">
      <c r="C1966" s="74" t="s">
        <v>1001</v>
      </c>
      <c r="D1966" s="92"/>
      <c r="E1966" s="137"/>
      <c r="F1966" s="131"/>
      <c r="G1966" s="134"/>
    </row>
    <row r="1967" spans="2:7">
      <c r="C1967" s="74"/>
      <c r="D1967" s="92"/>
      <c r="E1967" s="137"/>
      <c r="F1967" s="134"/>
      <c r="G1967" s="134"/>
    </row>
    <row r="1968" spans="2:7">
      <c r="B1968" s="245" t="s">
        <v>997</v>
      </c>
      <c r="C1968" s="72" t="s">
        <v>1002</v>
      </c>
      <c r="D1968" s="92"/>
      <c r="E1968" s="137"/>
      <c r="F1968" s="131"/>
      <c r="G1968" s="134"/>
    </row>
    <row r="1969" spans="2:7" ht="15.75" customHeight="1">
      <c r="C1969" s="73"/>
      <c r="D1969" s="92"/>
      <c r="E1969" s="137"/>
      <c r="F1969" s="134"/>
      <c r="G1969" s="134"/>
    </row>
    <row r="1970" spans="2:7" ht="90">
      <c r="B1970" s="245" t="s">
        <v>998</v>
      </c>
      <c r="C1970" s="80" t="s">
        <v>537</v>
      </c>
      <c r="D1970" s="92"/>
      <c r="E1970" s="137"/>
      <c r="F1970" s="131"/>
      <c r="G1970" s="134"/>
    </row>
    <row r="1971" spans="2:7">
      <c r="C1971" s="73"/>
      <c r="D1971" s="92"/>
      <c r="E1971" s="137"/>
      <c r="F1971" s="134"/>
      <c r="G1971" s="134"/>
    </row>
    <row r="1972" spans="2:7">
      <c r="C1972" s="73" t="s">
        <v>538</v>
      </c>
      <c r="D1972" s="92" t="s">
        <v>120</v>
      </c>
      <c r="E1972" s="137">
        <v>15</v>
      </c>
      <c r="F1972" s="131"/>
      <c r="G1972" s="134"/>
    </row>
    <row r="1973" spans="2:7" ht="30" customHeight="1">
      <c r="C1973" s="73" t="s">
        <v>539</v>
      </c>
      <c r="D1973" s="92" t="s">
        <v>120</v>
      </c>
      <c r="E1973" s="137">
        <v>42</v>
      </c>
      <c r="F1973" s="134"/>
      <c r="G1973" s="134"/>
    </row>
    <row r="1974" spans="2:7">
      <c r="C1974" s="73" t="s">
        <v>540</v>
      </c>
      <c r="D1974" s="92" t="s">
        <v>120</v>
      </c>
      <c r="E1974" s="137">
        <v>361</v>
      </c>
      <c r="F1974" s="131"/>
      <c r="G1974" s="134"/>
    </row>
    <row r="1975" spans="2:7">
      <c r="C1975" s="73" t="s">
        <v>541</v>
      </c>
      <c r="D1975" s="92" t="s">
        <v>120</v>
      </c>
      <c r="E1975" s="137">
        <v>14</v>
      </c>
      <c r="F1975" s="131"/>
      <c r="G1975" s="134"/>
    </row>
    <row r="1976" spans="2:7" ht="30" customHeight="1">
      <c r="C1976" s="73"/>
      <c r="D1976" s="92"/>
      <c r="E1976" s="137"/>
      <c r="F1976" s="131"/>
      <c r="G1976" s="134"/>
    </row>
    <row r="1977" spans="2:7" ht="90.75">
      <c r="B1977" s="245" t="s">
        <v>1074</v>
      </c>
      <c r="C1977" s="80" t="s">
        <v>1733</v>
      </c>
      <c r="D1977" s="92"/>
      <c r="E1977" s="137"/>
      <c r="F1977" s="131"/>
      <c r="G1977" s="134"/>
    </row>
    <row r="1978" spans="2:7">
      <c r="C1978" s="73"/>
      <c r="D1978" s="92"/>
      <c r="E1978" s="137"/>
      <c r="F1978" s="124"/>
      <c r="G1978" s="134"/>
    </row>
    <row r="1979" spans="2:7" ht="15.75" customHeight="1">
      <c r="C1979" s="73" t="s">
        <v>542</v>
      </c>
      <c r="D1979" s="92" t="s">
        <v>120</v>
      </c>
      <c r="E1979" s="137">
        <v>223</v>
      </c>
      <c r="F1979" s="124"/>
      <c r="G1979" s="136"/>
    </row>
    <row r="1980" spans="2:7">
      <c r="C1980" s="73" t="s">
        <v>543</v>
      </c>
      <c r="D1980" s="92" t="s">
        <v>120</v>
      </c>
      <c r="E1980" s="137">
        <v>136</v>
      </c>
      <c r="F1980" s="124"/>
      <c r="G1980" s="134"/>
    </row>
    <row r="1981" spans="2:7">
      <c r="C1981" s="73" t="s">
        <v>544</v>
      </c>
      <c r="D1981" s="92" t="s">
        <v>120</v>
      </c>
      <c r="E1981" s="137">
        <v>238</v>
      </c>
      <c r="F1981" s="131"/>
      <c r="G1981" s="134"/>
    </row>
    <row r="1982" spans="2:7">
      <c r="C1982" s="73"/>
      <c r="D1982" s="92"/>
      <c r="E1982" s="137"/>
      <c r="F1982" s="69"/>
      <c r="G1982" s="64"/>
    </row>
    <row r="1983" spans="2:7" ht="30">
      <c r="B1983" s="245" t="s">
        <v>1075</v>
      </c>
      <c r="C1983" s="80" t="s">
        <v>545</v>
      </c>
      <c r="D1983" s="92"/>
      <c r="E1983" s="137"/>
      <c r="F1983" s="131"/>
      <c r="G1983" s="134"/>
    </row>
    <row r="1984" spans="2:7">
      <c r="C1984" s="73"/>
      <c r="D1984" s="92"/>
      <c r="E1984" s="137"/>
      <c r="F1984" s="131"/>
      <c r="G1984" s="134"/>
    </row>
    <row r="1985" spans="2:7">
      <c r="C1985" s="73" t="s">
        <v>546</v>
      </c>
      <c r="D1985" s="92" t="s">
        <v>63</v>
      </c>
      <c r="E1985" s="137">
        <v>18</v>
      </c>
      <c r="F1985" s="131"/>
      <c r="G1985" s="134"/>
    </row>
    <row r="1986" spans="2:7">
      <c r="C1986" s="73"/>
      <c r="D1986" s="92"/>
      <c r="E1986" s="137"/>
      <c r="F1986" s="131"/>
      <c r="G1986" s="134"/>
    </row>
    <row r="1987" spans="2:7" ht="30">
      <c r="B1987" s="245" t="s">
        <v>1076</v>
      </c>
      <c r="C1987" s="80" t="s">
        <v>547</v>
      </c>
      <c r="D1987" s="92"/>
      <c r="E1987" s="137"/>
      <c r="F1987" s="131"/>
      <c r="G1987" s="134"/>
    </row>
    <row r="1988" spans="2:7" ht="15.75" customHeight="1">
      <c r="C1988" s="73"/>
      <c r="D1988" s="92"/>
      <c r="E1988" s="137"/>
      <c r="F1988" s="131"/>
      <c r="G1988" s="134"/>
    </row>
    <row r="1989" spans="2:7">
      <c r="C1989" s="73" t="s">
        <v>546</v>
      </c>
      <c r="D1989" s="92" t="s">
        <v>63</v>
      </c>
      <c r="E1989" s="137">
        <v>18</v>
      </c>
      <c r="F1989" s="131"/>
      <c r="G1989" s="134"/>
    </row>
    <row r="1990" spans="2:7">
      <c r="C1990" s="73"/>
      <c r="D1990" s="92"/>
      <c r="E1990" s="137"/>
      <c r="F1990" s="131"/>
      <c r="G1990" s="134"/>
    </row>
    <row r="1991" spans="2:7" ht="45">
      <c r="B1991" s="245" t="s">
        <v>1077</v>
      </c>
      <c r="C1991" s="77" t="s">
        <v>1518</v>
      </c>
      <c r="D1991" s="92"/>
      <c r="E1991" s="137"/>
      <c r="F1991" s="131"/>
      <c r="G1991" s="134"/>
    </row>
    <row r="1992" spans="2:7">
      <c r="C1992" s="73"/>
      <c r="D1992" s="92"/>
      <c r="E1992" s="137"/>
      <c r="F1992" s="131"/>
      <c r="G1992" s="134"/>
    </row>
    <row r="1993" spans="2:7" ht="15.75" customHeight="1">
      <c r="C1993" s="73" t="s">
        <v>546</v>
      </c>
      <c r="D1993" s="92" t="s">
        <v>63</v>
      </c>
      <c r="E1993" s="137">
        <v>1</v>
      </c>
      <c r="F1993" s="131"/>
      <c r="G1993" s="134"/>
    </row>
    <row r="1994" spans="2:7">
      <c r="C1994" s="73"/>
      <c r="D1994" s="92"/>
      <c r="E1994" s="137"/>
      <c r="F1994" s="131"/>
      <c r="G1994" s="134"/>
    </row>
    <row r="1995" spans="2:7" ht="60">
      <c r="B1995" s="245" t="s">
        <v>1078</v>
      </c>
      <c r="C1995" s="80" t="s">
        <v>548</v>
      </c>
      <c r="D1995" s="92"/>
      <c r="E1995" s="137"/>
      <c r="F1995" s="131"/>
      <c r="G1995" s="134"/>
    </row>
    <row r="1996" spans="2:7">
      <c r="C1996" s="73" t="s">
        <v>549</v>
      </c>
      <c r="D1996" s="92" t="s">
        <v>63</v>
      </c>
      <c r="E1996" s="137">
        <v>38</v>
      </c>
      <c r="F1996" s="131"/>
      <c r="G1996" s="134"/>
    </row>
    <row r="1997" spans="2:7">
      <c r="C1997" s="73"/>
      <c r="D1997" s="92"/>
      <c r="E1997" s="137"/>
      <c r="F1997" s="131"/>
      <c r="G1997" s="134"/>
    </row>
    <row r="1998" spans="2:7" ht="45.75">
      <c r="B1998" s="245" t="s">
        <v>1079</v>
      </c>
      <c r="C1998" s="80" t="s">
        <v>1734</v>
      </c>
      <c r="D1998" s="92"/>
      <c r="E1998" s="137"/>
      <c r="F1998" s="131"/>
      <c r="G1998" s="134"/>
    </row>
    <row r="1999" spans="2:7" ht="15.75" customHeight="1">
      <c r="C1999" s="73"/>
      <c r="D1999" s="92"/>
      <c r="E1999" s="137"/>
      <c r="F1999" s="131"/>
      <c r="G1999" s="134"/>
    </row>
    <row r="2000" spans="2:7">
      <c r="C2000" s="73" t="s">
        <v>550</v>
      </c>
      <c r="D2000" s="92" t="s">
        <v>63</v>
      </c>
      <c r="E2000" s="137">
        <v>42</v>
      </c>
      <c r="F2000" s="124"/>
      <c r="G2000" s="134"/>
    </row>
    <row r="2001" spans="2:7">
      <c r="C2001" s="73"/>
      <c r="D2001" s="92"/>
      <c r="E2001" s="137"/>
      <c r="F2001" s="124"/>
      <c r="G2001" s="136"/>
    </row>
    <row r="2002" spans="2:7" ht="30">
      <c r="B2002" s="245" t="s">
        <v>1080</v>
      </c>
      <c r="C2002" s="80" t="s">
        <v>551</v>
      </c>
      <c r="D2002" s="92"/>
      <c r="E2002" s="137"/>
      <c r="F2002" s="69"/>
      <c r="G2002" s="64"/>
    </row>
    <row r="2003" spans="2:7" ht="15.75" customHeight="1">
      <c r="C2003" s="73"/>
      <c r="D2003" s="92"/>
      <c r="E2003" s="137"/>
      <c r="F2003" s="131"/>
      <c r="G2003" s="134"/>
    </row>
    <row r="2004" spans="2:7">
      <c r="C2004" s="73" t="s">
        <v>552</v>
      </c>
      <c r="D2004" s="92" t="s">
        <v>63</v>
      </c>
      <c r="E2004" s="137">
        <v>6</v>
      </c>
      <c r="F2004" s="131"/>
      <c r="G2004" s="134"/>
    </row>
    <row r="2005" spans="2:7">
      <c r="C2005" s="73" t="s">
        <v>439</v>
      </c>
      <c r="D2005" s="92" t="s">
        <v>63</v>
      </c>
      <c r="E2005" s="137">
        <v>16</v>
      </c>
      <c r="F2005" s="131"/>
      <c r="G2005" s="134"/>
    </row>
    <row r="2006" spans="2:7">
      <c r="C2006" s="73" t="s">
        <v>440</v>
      </c>
      <c r="D2006" s="92" t="s">
        <v>63</v>
      </c>
      <c r="E2006" s="137">
        <v>31</v>
      </c>
      <c r="F2006" s="131"/>
      <c r="G2006" s="134"/>
    </row>
    <row r="2007" spans="2:7" ht="15.75" customHeight="1">
      <c r="C2007" s="73" t="s">
        <v>442</v>
      </c>
      <c r="D2007" s="92" t="s">
        <v>63</v>
      </c>
      <c r="E2007" s="137">
        <v>3</v>
      </c>
      <c r="F2007" s="131"/>
      <c r="G2007" s="134"/>
    </row>
    <row r="2008" spans="2:7">
      <c r="C2008" s="73"/>
      <c r="D2008" s="92"/>
      <c r="E2008" s="137"/>
      <c r="F2008" s="124"/>
      <c r="G2008" s="134"/>
    </row>
    <row r="2009" spans="2:7" ht="30">
      <c r="B2009" s="245" t="s">
        <v>1081</v>
      </c>
      <c r="C2009" s="80" t="s">
        <v>553</v>
      </c>
      <c r="D2009" s="92"/>
      <c r="E2009" s="137"/>
      <c r="F2009" s="131"/>
      <c r="G2009" s="134"/>
    </row>
    <row r="2010" spans="2:7">
      <c r="C2010" s="73"/>
      <c r="D2010" s="92"/>
      <c r="E2010" s="137"/>
      <c r="F2010" s="131"/>
      <c r="G2010" s="134"/>
    </row>
    <row r="2011" spans="2:7">
      <c r="C2011" s="73" t="s">
        <v>550</v>
      </c>
      <c r="D2011" s="92" t="s">
        <v>554</v>
      </c>
      <c r="E2011" s="137">
        <v>1029</v>
      </c>
      <c r="F2011" s="131"/>
      <c r="G2011" s="134"/>
    </row>
    <row r="2012" spans="2:7">
      <c r="C2012" s="73"/>
      <c r="D2012" s="92"/>
      <c r="E2012" s="137"/>
      <c r="F2012" s="39"/>
      <c r="G2012" s="66"/>
    </row>
    <row r="2013" spans="2:7" ht="45">
      <c r="B2013" s="245" t="s">
        <v>1082</v>
      </c>
      <c r="C2013" s="77" t="s">
        <v>555</v>
      </c>
      <c r="D2013" s="92"/>
      <c r="E2013" s="137"/>
      <c r="F2013" s="39"/>
      <c r="G2013" s="66"/>
    </row>
    <row r="2014" spans="2:7">
      <c r="C2014" s="73"/>
      <c r="D2014" s="93" t="s">
        <v>63</v>
      </c>
      <c r="E2014" s="147">
        <v>1</v>
      </c>
      <c r="F2014" s="39"/>
      <c r="G2014" s="66"/>
    </row>
    <row r="2015" spans="2:7">
      <c r="C2015" s="73"/>
      <c r="D2015" s="92"/>
      <c r="E2015" s="137"/>
      <c r="F2015" s="39"/>
      <c r="G2015" s="66"/>
    </row>
    <row r="2016" spans="2:7" ht="30.75">
      <c r="B2016" s="245" t="s">
        <v>1083</v>
      </c>
      <c r="C2016" s="82" t="s">
        <v>556</v>
      </c>
      <c r="D2016" s="92"/>
      <c r="E2016" s="137"/>
      <c r="F2016" s="100"/>
      <c r="G2016" s="137"/>
    </row>
    <row r="2017" spans="2:7" ht="30" customHeight="1">
      <c r="C2017" s="73"/>
      <c r="D2017" s="92"/>
      <c r="E2017" s="137"/>
      <c r="F2017" s="100"/>
      <c r="G2017" s="137"/>
    </row>
    <row r="2018" spans="2:7">
      <c r="C2018" s="83" t="s">
        <v>590</v>
      </c>
      <c r="D2018" s="93" t="s">
        <v>63</v>
      </c>
      <c r="E2018" s="147">
        <v>1</v>
      </c>
      <c r="F2018" s="138"/>
      <c r="G2018" s="138"/>
    </row>
    <row r="2019" spans="2:7">
      <c r="C2019" s="73"/>
      <c r="D2019" s="92"/>
      <c r="E2019" s="137"/>
      <c r="F2019" s="138"/>
      <c r="G2019" s="138"/>
    </row>
    <row r="2020" spans="2:7" ht="30" customHeight="1">
      <c r="B2020" s="245" t="s">
        <v>1084</v>
      </c>
      <c r="C2020" s="84" t="s">
        <v>557</v>
      </c>
      <c r="D2020" s="92"/>
      <c r="E2020" s="137"/>
      <c r="F2020" s="139"/>
      <c r="G2020" s="138"/>
    </row>
    <row r="2021" spans="2:7">
      <c r="C2021" s="73"/>
      <c r="D2021" s="92"/>
      <c r="E2021" s="137"/>
      <c r="F2021" s="138"/>
      <c r="G2021" s="138"/>
    </row>
    <row r="2022" spans="2:7">
      <c r="C2022" s="83" t="s">
        <v>590</v>
      </c>
      <c r="D2022" s="93" t="s">
        <v>63</v>
      </c>
      <c r="E2022" s="147">
        <v>3</v>
      </c>
      <c r="F2022" s="138"/>
      <c r="G2022" s="138"/>
    </row>
    <row r="2023" spans="2:7" ht="15.75" customHeight="1">
      <c r="C2023" s="73"/>
      <c r="D2023" s="92"/>
      <c r="E2023" s="137"/>
      <c r="F2023" s="138"/>
      <c r="G2023" s="138"/>
    </row>
    <row r="2024" spans="2:7" ht="45">
      <c r="B2024" s="245" t="s">
        <v>1085</v>
      </c>
      <c r="C2024" s="84" t="s">
        <v>1321</v>
      </c>
      <c r="D2024" s="92"/>
      <c r="E2024" s="137"/>
      <c r="F2024" s="138"/>
      <c r="G2024" s="138"/>
    </row>
    <row r="2025" spans="2:7">
      <c r="B2025" s="245"/>
      <c r="C2025" s="84"/>
      <c r="D2025" s="92"/>
      <c r="E2025" s="137"/>
      <c r="F2025" s="139"/>
      <c r="G2025" s="138"/>
    </row>
    <row r="2026" spans="2:7">
      <c r="C2026" s="73" t="s">
        <v>1322</v>
      </c>
      <c r="D2026" s="92" t="s">
        <v>63</v>
      </c>
      <c r="E2026" s="137">
        <v>25</v>
      </c>
      <c r="F2026" s="139"/>
      <c r="G2026" s="138"/>
    </row>
    <row r="2027" spans="2:7">
      <c r="C2027" s="77" t="s">
        <v>558</v>
      </c>
      <c r="D2027" s="93" t="s">
        <v>63</v>
      </c>
      <c r="E2027" s="147">
        <v>1</v>
      </c>
      <c r="F2027" s="139"/>
      <c r="G2027" s="138"/>
    </row>
    <row r="2028" spans="2:7">
      <c r="C2028" s="77" t="s">
        <v>559</v>
      </c>
      <c r="D2028" s="93" t="s">
        <v>63</v>
      </c>
      <c r="E2028" s="147">
        <v>1</v>
      </c>
      <c r="F2028" s="139"/>
      <c r="G2028" s="138"/>
    </row>
    <row r="2029" spans="2:7">
      <c r="C2029" s="77" t="s">
        <v>560</v>
      </c>
      <c r="D2029" s="93" t="s">
        <v>63</v>
      </c>
      <c r="E2029" s="147">
        <v>1</v>
      </c>
      <c r="F2029" s="139"/>
      <c r="G2029" s="138"/>
    </row>
    <row r="2030" spans="2:7">
      <c r="C2030" s="73"/>
      <c r="D2030" s="92"/>
      <c r="E2030" s="137"/>
      <c r="F2030" s="139"/>
      <c r="G2030" s="138"/>
    </row>
    <row r="2031" spans="2:7" ht="45">
      <c r="B2031" s="245" t="s">
        <v>1086</v>
      </c>
      <c r="C2031" s="80" t="s">
        <v>561</v>
      </c>
      <c r="D2031" s="92"/>
      <c r="E2031" s="137"/>
      <c r="F2031" s="139"/>
      <c r="G2031" s="138"/>
    </row>
    <row r="2032" spans="2:7">
      <c r="C2032" s="73"/>
      <c r="D2032" s="92"/>
      <c r="E2032" s="137"/>
      <c r="F2032" s="138"/>
      <c r="G2032" s="138"/>
    </row>
    <row r="2033" spans="2:7">
      <c r="C2033" s="77"/>
      <c r="D2033" s="93" t="s">
        <v>120</v>
      </c>
      <c r="E2033" s="147">
        <v>3</v>
      </c>
      <c r="F2033" s="100"/>
      <c r="G2033" s="137"/>
    </row>
    <row r="2034" spans="2:7">
      <c r="C2034" s="73"/>
      <c r="D2034" s="92"/>
      <c r="E2034" s="137"/>
      <c r="F2034" s="138"/>
      <c r="G2034" s="138"/>
    </row>
    <row r="2035" spans="2:7" ht="90.75">
      <c r="B2035" s="245" t="s">
        <v>1087</v>
      </c>
      <c r="C2035" s="85" t="s">
        <v>1735</v>
      </c>
      <c r="D2035" s="93"/>
      <c r="E2035" s="147"/>
      <c r="F2035" s="100"/>
      <c r="G2035" s="137"/>
    </row>
    <row r="2036" spans="2:7" ht="30">
      <c r="C2036" s="85" t="s">
        <v>562</v>
      </c>
      <c r="D2036" s="93" t="s">
        <v>563</v>
      </c>
      <c r="E2036" s="147"/>
      <c r="F2036" s="138"/>
      <c r="G2036" s="138"/>
    </row>
    <row r="2037" spans="2:7">
      <c r="C2037" s="86" t="s">
        <v>564</v>
      </c>
      <c r="D2037" s="93" t="s">
        <v>563</v>
      </c>
      <c r="E2037" s="147"/>
      <c r="F2037" s="139"/>
      <c r="G2037" s="138"/>
    </row>
    <row r="2038" spans="2:7">
      <c r="C2038" s="86" t="s">
        <v>565</v>
      </c>
      <c r="D2038" s="93" t="s">
        <v>563</v>
      </c>
      <c r="E2038" s="147"/>
      <c r="F2038" s="139"/>
      <c r="G2038" s="138"/>
    </row>
    <row r="2039" spans="2:7">
      <c r="C2039" s="87" t="s">
        <v>566</v>
      </c>
      <c r="D2039" s="93" t="s">
        <v>567</v>
      </c>
      <c r="E2039" s="147">
        <v>26</v>
      </c>
      <c r="F2039" s="139"/>
      <c r="G2039" s="138"/>
    </row>
    <row r="2040" spans="2:7">
      <c r="C2040" s="73"/>
      <c r="D2040" s="92"/>
      <c r="E2040" s="137"/>
      <c r="F2040" s="139"/>
      <c r="G2040" s="138"/>
    </row>
    <row r="2041" spans="2:7" ht="45">
      <c r="B2041" s="245" t="s">
        <v>1088</v>
      </c>
      <c r="C2041" s="80" t="s">
        <v>568</v>
      </c>
      <c r="D2041" s="92"/>
      <c r="E2041" s="137"/>
      <c r="F2041" s="100"/>
      <c r="G2041" s="137"/>
    </row>
    <row r="2042" spans="2:7">
      <c r="C2042" s="73"/>
      <c r="D2042" s="92"/>
      <c r="E2042" s="137"/>
      <c r="F2042" s="100"/>
      <c r="G2042" s="137"/>
    </row>
    <row r="2043" spans="2:7">
      <c r="C2043" s="73" t="s">
        <v>526</v>
      </c>
      <c r="D2043" s="92" t="s">
        <v>63</v>
      </c>
      <c r="E2043" s="137">
        <v>1</v>
      </c>
      <c r="F2043" s="100"/>
      <c r="G2043" s="137"/>
    </row>
    <row r="2044" spans="2:7">
      <c r="C2044" s="73"/>
      <c r="D2044" s="92"/>
      <c r="E2044" s="137"/>
      <c r="F2044" s="138"/>
      <c r="G2044" s="140"/>
    </row>
    <row r="2045" spans="2:7">
      <c r="B2045" s="245" t="s">
        <v>997</v>
      </c>
      <c r="C2045" s="74" t="s">
        <v>1004</v>
      </c>
      <c r="D2045" s="92"/>
      <c r="E2045" s="137"/>
      <c r="F2045" s="100"/>
      <c r="G2045" s="137"/>
    </row>
    <row r="2046" spans="2:7" ht="15.75" customHeight="1">
      <c r="C2046" s="74"/>
      <c r="D2046" s="92"/>
      <c r="E2046" s="137"/>
      <c r="F2046" s="100"/>
      <c r="G2046" s="137"/>
    </row>
    <row r="2047" spans="2:7">
      <c r="C2047" s="73"/>
      <c r="D2047" s="92"/>
      <c r="E2047" s="137"/>
      <c r="F2047" s="100"/>
      <c r="G2047" s="137"/>
    </row>
    <row r="2048" spans="2:7">
      <c r="B2048" s="245" t="s">
        <v>999</v>
      </c>
      <c r="C2048" s="74" t="s">
        <v>569</v>
      </c>
      <c r="D2048" s="92"/>
      <c r="E2048" s="137"/>
      <c r="F2048" s="138"/>
      <c r="G2048" s="140"/>
    </row>
    <row r="2049" spans="2:7">
      <c r="C2049" s="74"/>
      <c r="D2049" s="92"/>
      <c r="E2049" s="137"/>
      <c r="F2049" s="138"/>
      <c r="G2049" s="140"/>
    </row>
    <row r="2050" spans="2:7" ht="45">
      <c r="B2050" s="245" t="s">
        <v>1005</v>
      </c>
      <c r="C2050" s="80" t="s">
        <v>570</v>
      </c>
      <c r="D2050" s="92"/>
      <c r="E2050" s="137"/>
      <c r="F2050" s="138"/>
      <c r="G2050" s="140"/>
    </row>
    <row r="2051" spans="2:7">
      <c r="C2051" s="73"/>
      <c r="D2051" s="92"/>
      <c r="E2051" s="137"/>
      <c r="F2051" s="138"/>
      <c r="G2051" s="140"/>
    </row>
    <row r="2052" spans="2:7">
      <c r="C2052" s="75"/>
      <c r="D2052" s="92" t="s">
        <v>571</v>
      </c>
      <c r="E2052" s="137">
        <v>434</v>
      </c>
      <c r="F2052" s="138"/>
      <c r="G2052" s="140"/>
    </row>
    <row r="2053" spans="2:7">
      <c r="C2053" s="73"/>
      <c r="D2053" s="92"/>
      <c r="E2053" s="137"/>
      <c r="F2053" s="138"/>
      <c r="G2053" s="140"/>
    </row>
    <row r="2054" spans="2:7">
      <c r="B2054" s="245" t="s">
        <v>1089</v>
      </c>
      <c r="C2054" s="80" t="s">
        <v>572</v>
      </c>
      <c r="D2054" s="92"/>
      <c r="E2054" s="137"/>
      <c r="F2054" s="100"/>
      <c r="G2054" s="137"/>
    </row>
    <row r="2055" spans="2:7">
      <c r="C2055" s="73" t="s">
        <v>526</v>
      </c>
      <c r="D2055" s="92" t="s">
        <v>571</v>
      </c>
      <c r="E2055" s="137">
        <v>32</v>
      </c>
      <c r="F2055" s="100"/>
      <c r="G2055" s="137"/>
    </row>
    <row r="2056" spans="2:7">
      <c r="C2056" s="73"/>
      <c r="D2056" s="92"/>
      <c r="E2056" s="137"/>
      <c r="F2056" s="100"/>
      <c r="G2056" s="137"/>
    </row>
    <row r="2057" spans="2:7" ht="105">
      <c r="B2057" s="245" t="s">
        <v>1090</v>
      </c>
      <c r="C2057" s="80" t="s">
        <v>573</v>
      </c>
      <c r="D2057" s="92"/>
      <c r="E2057" s="137"/>
      <c r="F2057" s="138"/>
      <c r="G2057" s="140"/>
    </row>
    <row r="2058" spans="2:7">
      <c r="C2058" s="73"/>
      <c r="D2058" s="92"/>
      <c r="E2058" s="137"/>
      <c r="F2058" s="138"/>
      <c r="G2058" s="140"/>
    </row>
    <row r="2059" spans="2:7" ht="15.75" customHeight="1">
      <c r="C2059" s="73" t="s">
        <v>574</v>
      </c>
      <c r="D2059" s="92" t="s">
        <v>63</v>
      </c>
      <c r="E2059" s="137">
        <v>15</v>
      </c>
      <c r="F2059" s="100"/>
      <c r="G2059" s="137"/>
    </row>
    <row r="2060" spans="2:7">
      <c r="C2060" s="73"/>
      <c r="D2060" s="92"/>
      <c r="E2060" s="137"/>
      <c r="F2060" s="100"/>
      <c r="G2060" s="137"/>
    </row>
    <row r="2061" spans="2:7" ht="15" customHeight="1">
      <c r="B2061" s="245" t="s">
        <v>1091</v>
      </c>
      <c r="C2061" s="80" t="s">
        <v>575</v>
      </c>
      <c r="D2061" s="92"/>
      <c r="E2061" s="137"/>
      <c r="F2061" s="100"/>
      <c r="G2061" s="137"/>
    </row>
    <row r="2062" spans="2:7" ht="15" customHeight="1">
      <c r="C2062" s="73"/>
      <c r="D2062" s="92"/>
      <c r="E2062" s="137"/>
      <c r="F2062" s="138"/>
      <c r="G2062" s="140"/>
    </row>
    <row r="2063" spans="2:7" ht="15.75" customHeight="1">
      <c r="C2063" s="73" t="s">
        <v>576</v>
      </c>
      <c r="D2063" s="92" t="s">
        <v>63</v>
      </c>
      <c r="E2063" s="137">
        <v>1</v>
      </c>
      <c r="F2063" s="138"/>
      <c r="G2063" s="140"/>
    </row>
    <row r="2064" spans="2:7">
      <c r="C2064" s="73"/>
      <c r="D2064" s="92"/>
      <c r="E2064" s="137"/>
      <c r="F2064" s="100"/>
      <c r="G2064" s="137"/>
    </row>
    <row r="2065" spans="2:7" ht="45">
      <c r="B2065" s="245" t="s">
        <v>1092</v>
      </c>
      <c r="C2065" s="80" t="s">
        <v>577</v>
      </c>
      <c r="D2065" s="92"/>
      <c r="E2065" s="137"/>
      <c r="F2065" s="100"/>
      <c r="G2065" s="137"/>
    </row>
    <row r="2066" spans="2:7">
      <c r="C2066" s="73"/>
      <c r="D2066" s="92"/>
      <c r="E2066" s="137"/>
      <c r="F2066" s="100"/>
      <c r="G2066" s="137"/>
    </row>
    <row r="2067" spans="2:7" ht="15.75" customHeight="1">
      <c r="C2067" s="73" t="s">
        <v>578</v>
      </c>
      <c r="D2067" s="92" t="s">
        <v>63</v>
      </c>
      <c r="E2067" s="137">
        <v>1</v>
      </c>
      <c r="F2067" s="138"/>
      <c r="G2067" s="140"/>
    </row>
    <row r="2068" spans="2:7">
      <c r="C2068" s="73"/>
      <c r="D2068" s="92"/>
      <c r="E2068" s="137"/>
      <c r="F2068" s="100"/>
      <c r="G2068" s="137"/>
    </row>
    <row r="2069" spans="2:7" ht="45">
      <c r="B2069" s="245" t="s">
        <v>1093</v>
      </c>
      <c r="C2069" s="80" t="s">
        <v>579</v>
      </c>
      <c r="D2069" s="92"/>
      <c r="E2069" s="137"/>
      <c r="F2069" s="100"/>
      <c r="G2069" s="137"/>
    </row>
    <row r="2070" spans="2:7">
      <c r="C2070" s="73" t="s">
        <v>550</v>
      </c>
      <c r="D2070" s="92" t="s">
        <v>571</v>
      </c>
      <c r="E2070" s="137">
        <v>352</v>
      </c>
      <c r="F2070" s="100"/>
      <c r="G2070" s="137"/>
    </row>
    <row r="2071" spans="2:7" ht="15.75" customHeight="1">
      <c r="C2071" s="73"/>
      <c r="D2071" s="92"/>
      <c r="E2071" s="137"/>
      <c r="F2071" s="138"/>
      <c r="G2071" s="140"/>
    </row>
    <row r="2072" spans="2:7" ht="30">
      <c r="B2072" s="245" t="s">
        <v>1094</v>
      </c>
      <c r="C2072" s="80" t="s">
        <v>580</v>
      </c>
      <c r="D2072" s="92"/>
      <c r="E2072" s="137"/>
      <c r="F2072" s="100"/>
      <c r="G2072" s="137"/>
    </row>
    <row r="2073" spans="2:7">
      <c r="C2073" s="73" t="s">
        <v>550</v>
      </c>
      <c r="D2073" s="92" t="s">
        <v>571</v>
      </c>
      <c r="E2073" s="137">
        <v>82</v>
      </c>
      <c r="F2073" s="100"/>
      <c r="G2073" s="137"/>
    </row>
    <row r="2074" spans="2:7">
      <c r="C2074" s="73"/>
      <c r="D2074" s="92"/>
      <c r="E2074" s="137"/>
      <c r="F2074" s="100"/>
      <c r="G2074" s="137"/>
    </row>
    <row r="2075" spans="2:7" ht="15" customHeight="1">
      <c r="B2075" s="245" t="s">
        <v>1095</v>
      </c>
      <c r="C2075" s="88" t="s">
        <v>581</v>
      </c>
      <c r="D2075" s="94"/>
      <c r="E2075" s="149"/>
      <c r="F2075" s="139"/>
      <c r="G2075" s="140"/>
    </row>
    <row r="2076" spans="2:7" ht="15" customHeight="1">
      <c r="C2076" s="88" t="s">
        <v>119</v>
      </c>
      <c r="D2076" s="94"/>
      <c r="E2076" s="149"/>
      <c r="F2076" s="139"/>
      <c r="G2076" s="140"/>
    </row>
    <row r="2077" spans="2:7" ht="75.75">
      <c r="C2077" s="88" t="s">
        <v>582</v>
      </c>
      <c r="D2077" s="94"/>
      <c r="E2077" s="149"/>
      <c r="F2077" s="100"/>
      <c r="G2077" s="137"/>
    </row>
    <row r="2078" spans="2:7">
      <c r="C2078" s="89" t="s">
        <v>583</v>
      </c>
      <c r="D2078" s="94" t="s">
        <v>584</v>
      </c>
      <c r="E2078" s="149">
        <v>3</v>
      </c>
      <c r="F2078" s="100"/>
      <c r="G2078" s="137"/>
    </row>
    <row r="2079" spans="2:7" ht="15.75" customHeight="1">
      <c r="C2079" s="73"/>
      <c r="D2079" s="92"/>
      <c r="E2079" s="137"/>
      <c r="F2079" s="100"/>
      <c r="G2079" s="137"/>
    </row>
    <row r="2080" spans="2:7" ht="15" customHeight="1">
      <c r="B2080" s="245" t="s">
        <v>999</v>
      </c>
      <c r="C2080" s="74" t="s">
        <v>1006</v>
      </c>
      <c r="D2080" s="92"/>
      <c r="E2080" s="137"/>
      <c r="F2080" s="139"/>
      <c r="G2080" s="140"/>
    </row>
    <row r="2081" spans="2:7" ht="15" customHeight="1">
      <c r="C2081" s="53"/>
      <c r="D2081" s="55"/>
      <c r="E2081" s="122"/>
      <c r="F2081" s="100"/>
      <c r="G2081" s="137"/>
    </row>
    <row r="2082" spans="2:7">
      <c r="B2082" s="245"/>
      <c r="C2082" s="97"/>
      <c r="D2082" s="111"/>
      <c r="E2082" s="278"/>
      <c r="F2082" s="100"/>
      <c r="G2082" s="137"/>
    </row>
    <row r="2083" spans="2:7" ht="15" customHeight="1">
      <c r="B2083" s="245" t="s">
        <v>336</v>
      </c>
      <c r="C2083" s="425" t="s">
        <v>334</v>
      </c>
      <c r="D2083" s="425"/>
      <c r="E2083" s="425"/>
      <c r="F2083" s="138"/>
      <c r="G2083" s="140"/>
    </row>
    <row r="2084" spans="2:7" ht="15" customHeight="1">
      <c r="B2084" s="245"/>
      <c r="C2084" s="425"/>
      <c r="D2084" s="423"/>
      <c r="E2084" s="426"/>
      <c r="F2084" s="100"/>
      <c r="G2084" s="137"/>
    </row>
    <row r="2085" spans="2:7">
      <c r="B2085" s="245" t="s">
        <v>1007</v>
      </c>
      <c r="C2085" s="425" t="s">
        <v>612</v>
      </c>
      <c r="D2085" s="425"/>
      <c r="E2085" s="425"/>
      <c r="F2085" s="100"/>
      <c r="G2085" s="137"/>
    </row>
    <row r="2086" spans="2:7">
      <c r="B2086" s="422"/>
      <c r="C2086" s="423"/>
      <c r="D2086" s="428"/>
      <c r="E2086" s="426"/>
      <c r="F2086" s="100"/>
      <c r="G2086" s="137"/>
    </row>
    <row r="2087" spans="2:7">
      <c r="B2087" s="422" t="s">
        <v>1008</v>
      </c>
      <c r="C2087" s="423" t="s">
        <v>598</v>
      </c>
      <c r="D2087" s="428"/>
      <c r="E2087" s="426"/>
      <c r="F2087" s="138"/>
      <c r="G2087" s="140"/>
    </row>
    <row r="2088" spans="2:7">
      <c r="B2088" s="422"/>
      <c r="C2088" s="423" t="s">
        <v>599</v>
      </c>
      <c r="D2088" s="428"/>
      <c r="E2088" s="426"/>
      <c r="F2088" s="100"/>
      <c r="G2088" s="137"/>
    </row>
    <row r="2089" spans="2:7" ht="15.75" customHeight="1">
      <c r="B2089" s="422"/>
      <c r="C2089" s="423" t="s">
        <v>600</v>
      </c>
      <c r="D2089" s="428"/>
      <c r="E2089" s="426"/>
      <c r="F2089" s="100"/>
      <c r="G2089" s="137"/>
    </row>
    <row r="2090" spans="2:7" ht="18">
      <c r="B2090" s="422"/>
      <c r="C2090" s="423" t="s">
        <v>840</v>
      </c>
      <c r="D2090" s="113" t="s">
        <v>601</v>
      </c>
      <c r="E2090" s="426">
        <v>100</v>
      </c>
      <c r="F2090" s="100"/>
      <c r="G2090" s="137"/>
    </row>
    <row r="2091" spans="2:7">
      <c r="B2091" s="422"/>
      <c r="C2091" s="423" t="s">
        <v>841</v>
      </c>
      <c r="D2091" s="113" t="s">
        <v>601</v>
      </c>
      <c r="E2091" s="426">
        <v>100</v>
      </c>
      <c r="F2091" s="138"/>
      <c r="G2091" s="140"/>
    </row>
    <row r="2092" spans="2:7">
      <c r="B2092" s="422"/>
      <c r="C2092" s="423" t="s">
        <v>602</v>
      </c>
      <c r="D2092" s="113" t="s">
        <v>601</v>
      </c>
      <c r="E2092" s="426">
        <v>100</v>
      </c>
      <c r="F2092" s="100"/>
      <c r="G2092" s="137"/>
    </row>
    <row r="2093" spans="2:7" ht="30.75">
      <c r="B2093" s="422" t="s">
        <v>1096</v>
      </c>
      <c r="C2093" s="423" t="s">
        <v>842</v>
      </c>
      <c r="D2093" s="113"/>
      <c r="E2093" s="426"/>
      <c r="F2093" s="100"/>
      <c r="G2093" s="137"/>
    </row>
    <row r="2094" spans="2:7" ht="15" customHeight="1">
      <c r="B2094" s="422"/>
      <c r="C2094" s="423"/>
      <c r="D2094" s="113"/>
      <c r="E2094" s="426"/>
      <c r="F2094" s="100"/>
      <c r="G2094" s="137"/>
    </row>
    <row r="2095" spans="2:7">
      <c r="B2095" s="422"/>
      <c r="C2095" s="423" t="s">
        <v>603</v>
      </c>
      <c r="D2095" s="113"/>
      <c r="E2095" s="426"/>
      <c r="F2095" s="138"/>
      <c r="G2095" s="140"/>
    </row>
    <row r="2096" spans="2:7" ht="15" customHeight="1">
      <c r="B2096" s="422"/>
      <c r="C2096" s="423" t="s">
        <v>604</v>
      </c>
      <c r="D2096" s="113" t="s">
        <v>605</v>
      </c>
      <c r="E2096" s="426">
        <v>1</v>
      </c>
      <c r="F2096" s="100"/>
      <c r="G2096" s="137"/>
    </row>
    <row r="2097" spans="2:7" ht="15" customHeight="1">
      <c r="B2097" s="422"/>
      <c r="C2097" s="423" t="s">
        <v>606</v>
      </c>
      <c r="D2097" s="113" t="s">
        <v>63</v>
      </c>
      <c r="E2097" s="426">
        <v>1</v>
      </c>
      <c r="F2097" s="100"/>
      <c r="G2097" s="137"/>
    </row>
    <row r="2098" spans="2:7" ht="15.75" customHeight="1">
      <c r="B2098" s="422"/>
      <c r="C2098" s="423" t="s">
        <v>607</v>
      </c>
      <c r="D2098" s="113" t="s">
        <v>605</v>
      </c>
      <c r="E2098" s="426">
        <v>1</v>
      </c>
      <c r="F2098" s="100"/>
      <c r="G2098" s="137"/>
    </row>
    <row r="2099" spans="2:7">
      <c r="B2099" s="422"/>
      <c r="C2099" s="423" t="s">
        <v>608</v>
      </c>
      <c r="D2099" s="113" t="s">
        <v>605</v>
      </c>
      <c r="E2099" s="426">
        <v>6</v>
      </c>
      <c r="F2099" s="139"/>
      <c r="G2099" s="140"/>
    </row>
    <row r="2100" spans="2:7">
      <c r="B2100" s="422"/>
      <c r="C2100" s="423" t="s">
        <v>609</v>
      </c>
      <c r="D2100" s="113" t="s">
        <v>605</v>
      </c>
      <c r="E2100" s="426">
        <v>1</v>
      </c>
      <c r="F2100" s="100"/>
      <c r="G2100" s="137"/>
    </row>
    <row r="2101" spans="2:7">
      <c r="B2101" s="422"/>
      <c r="C2101" s="99" t="s">
        <v>815</v>
      </c>
      <c r="D2101" s="113" t="s">
        <v>63</v>
      </c>
      <c r="E2101" s="426">
        <v>39</v>
      </c>
      <c r="F2101" s="100"/>
      <c r="G2101" s="137"/>
    </row>
    <row r="2102" spans="2:7">
      <c r="B2102" s="422"/>
      <c r="C2102" s="99" t="s">
        <v>816</v>
      </c>
      <c r="D2102" s="113" t="s">
        <v>63</v>
      </c>
      <c r="E2102" s="426">
        <v>13</v>
      </c>
      <c r="F2102" s="100"/>
      <c r="G2102" s="137"/>
    </row>
    <row r="2103" spans="2:7">
      <c r="B2103" s="422"/>
      <c r="C2103" s="99" t="s">
        <v>817</v>
      </c>
      <c r="D2103" s="113" t="s">
        <v>63</v>
      </c>
      <c r="E2103" s="426">
        <v>8</v>
      </c>
      <c r="F2103" s="138"/>
      <c r="G2103" s="140"/>
    </row>
    <row r="2104" spans="2:7" ht="30" customHeight="1">
      <c r="B2104" s="422"/>
      <c r="C2104" s="99" t="s">
        <v>818</v>
      </c>
      <c r="D2104" s="113" t="s">
        <v>63</v>
      </c>
      <c r="E2104" s="426">
        <v>1</v>
      </c>
      <c r="F2104" s="100"/>
      <c r="G2104" s="137"/>
    </row>
    <row r="2105" spans="2:7">
      <c r="B2105" s="422"/>
      <c r="C2105" s="99" t="s">
        <v>819</v>
      </c>
      <c r="D2105" s="113" t="s">
        <v>63</v>
      </c>
      <c r="E2105" s="426">
        <v>3</v>
      </c>
      <c r="F2105" s="141"/>
      <c r="G2105" s="141"/>
    </row>
    <row r="2106" spans="2:7">
      <c r="B2106" s="422"/>
      <c r="C2106" s="99" t="s">
        <v>820</v>
      </c>
      <c r="D2106" s="113" t="s">
        <v>63</v>
      </c>
      <c r="E2106" s="426">
        <v>3</v>
      </c>
      <c r="F2106" s="138"/>
      <c r="G2106" s="140"/>
    </row>
    <row r="2107" spans="2:7" ht="15.75" customHeight="1">
      <c r="B2107" s="422"/>
      <c r="C2107" s="99" t="s">
        <v>821</v>
      </c>
      <c r="D2107" s="113" t="s">
        <v>63</v>
      </c>
      <c r="E2107" s="426">
        <v>3</v>
      </c>
      <c r="F2107" s="141"/>
      <c r="G2107" s="141"/>
    </row>
    <row r="2108" spans="2:7" ht="15" customHeight="1">
      <c r="B2108" s="422"/>
      <c r="C2108" s="99" t="s">
        <v>822</v>
      </c>
      <c r="D2108" s="113"/>
      <c r="E2108" s="426"/>
      <c r="F2108" s="141"/>
      <c r="G2108" s="141"/>
    </row>
    <row r="2109" spans="2:7" ht="15" customHeight="1">
      <c r="B2109" s="422"/>
      <c r="C2109" s="423" t="s">
        <v>610</v>
      </c>
      <c r="D2109" s="113" t="s">
        <v>605</v>
      </c>
      <c r="E2109" s="426">
        <v>1</v>
      </c>
      <c r="F2109" s="138"/>
      <c r="G2109" s="140"/>
    </row>
    <row r="2110" spans="2:7" ht="15" customHeight="1">
      <c r="B2110" s="422" t="s">
        <v>1097</v>
      </c>
      <c r="C2110" s="423" t="s">
        <v>611</v>
      </c>
      <c r="D2110" s="113"/>
      <c r="E2110" s="426"/>
      <c r="F2110" s="138"/>
      <c r="G2110" s="140"/>
    </row>
    <row r="2111" spans="2:7" ht="15.75" customHeight="1">
      <c r="B2111" s="422"/>
      <c r="C2111" s="99" t="s">
        <v>823</v>
      </c>
      <c r="D2111" s="113" t="s">
        <v>63</v>
      </c>
      <c r="E2111" s="426">
        <v>1</v>
      </c>
      <c r="F2111" s="141"/>
      <c r="G2111" s="141"/>
    </row>
    <row r="2112" spans="2:7" ht="15" customHeight="1">
      <c r="B2112" s="422"/>
      <c r="C2112" s="99" t="s">
        <v>824</v>
      </c>
      <c r="D2112" s="113" t="s">
        <v>63</v>
      </c>
      <c r="E2112" s="426">
        <v>1</v>
      </c>
      <c r="F2112" s="100"/>
      <c r="G2112" s="138"/>
    </row>
    <row r="2113" spans="2:7" ht="15" customHeight="1">
      <c r="B2113" s="422"/>
      <c r="C2113" s="425" t="s">
        <v>613</v>
      </c>
      <c r="D2113" s="428"/>
      <c r="E2113" s="426"/>
      <c r="F2113" s="100"/>
      <c r="G2113" s="142"/>
    </row>
    <row r="2114" spans="2:7" ht="15" customHeight="1">
      <c r="B2114" s="376"/>
      <c r="C2114" s="75"/>
      <c r="D2114" s="92"/>
      <c r="E2114" s="137"/>
      <c r="F2114" s="100"/>
      <c r="G2114" s="137"/>
    </row>
    <row r="2115" spans="2:7" ht="15.75" customHeight="1">
      <c r="B2115" s="376"/>
      <c r="C2115" s="75"/>
      <c r="D2115" s="92"/>
      <c r="E2115" s="137"/>
      <c r="F2115" s="100"/>
      <c r="G2115" s="137"/>
    </row>
    <row r="2116" spans="2:7" ht="15" customHeight="1">
      <c r="B2116" s="376"/>
      <c r="C2116" s="75"/>
      <c r="D2116" s="92"/>
      <c r="E2116" s="137"/>
      <c r="F2116" s="100"/>
      <c r="G2116" s="137"/>
    </row>
    <row r="2117" spans="2:7" ht="15" customHeight="1">
      <c r="B2117" s="422" t="s">
        <v>1009</v>
      </c>
      <c r="C2117" s="425" t="s">
        <v>614</v>
      </c>
      <c r="D2117" s="92"/>
      <c r="E2117" s="137"/>
      <c r="F2117" s="100"/>
      <c r="G2117" s="137"/>
    </row>
    <row r="2118" spans="2:7" ht="15" customHeight="1">
      <c r="B2118" s="422"/>
      <c r="C2118" s="425" t="s">
        <v>615</v>
      </c>
      <c r="D2118" s="92"/>
      <c r="E2118" s="137"/>
      <c r="F2118" s="138"/>
      <c r="G2118" s="140"/>
    </row>
    <row r="2119" spans="2:7">
      <c r="B2119" s="376"/>
      <c r="C2119" s="75"/>
      <c r="D2119" s="92"/>
      <c r="E2119" s="137"/>
      <c r="F2119" s="138"/>
      <c r="G2119" s="140"/>
    </row>
    <row r="2120" spans="2:7" ht="15.75" customHeight="1">
      <c r="B2120" s="422" t="s">
        <v>1018</v>
      </c>
      <c r="C2120" s="423" t="s">
        <v>843</v>
      </c>
      <c r="D2120" s="428"/>
      <c r="E2120" s="426"/>
      <c r="F2120" s="138"/>
      <c r="G2120" s="140"/>
    </row>
    <row r="2121" spans="2:7">
      <c r="B2121" s="422"/>
      <c r="C2121" s="423" t="s">
        <v>616</v>
      </c>
      <c r="D2121" s="428"/>
      <c r="E2121" s="426"/>
      <c r="F2121" s="138"/>
      <c r="G2121" s="140"/>
    </row>
    <row r="2122" spans="2:7" ht="18">
      <c r="B2122" s="422"/>
      <c r="C2122" s="423" t="s">
        <v>844</v>
      </c>
      <c r="D2122" s="113" t="s">
        <v>601</v>
      </c>
      <c r="E2122" s="426">
        <v>100</v>
      </c>
      <c r="F2122" s="100"/>
      <c r="G2122" s="137"/>
    </row>
    <row r="2123" spans="2:7" ht="18">
      <c r="B2123" s="422"/>
      <c r="C2123" s="423" t="s">
        <v>845</v>
      </c>
      <c r="D2123" s="113" t="s">
        <v>601</v>
      </c>
      <c r="E2123" s="426">
        <v>20</v>
      </c>
      <c r="F2123" s="100"/>
      <c r="G2123" s="137"/>
    </row>
    <row r="2124" spans="2:7">
      <c r="B2124" s="422"/>
      <c r="C2124" s="423" t="s">
        <v>846</v>
      </c>
      <c r="D2124" s="113" t="s">
        <v>601</v>
      </c>
      <c r="E2124" s="426">
        <v>120</v>
      </c>
      <c r="F2124" s="100"/>
      <c r="G2124" s="137"/>
    </row>
    <row r="2125" spans="2:7">
      <c r="B2125" s="422" t="s">
        <v>1098</v>
      </c>
      <c r="C2125" s="423" t="s">
        <v>617</v>
      </c>
      <c r="D2125" s="113"/>
      <c r="E2125" s="426"/>
      <c r="F2125" s="138"/>
      <c r="G2125" s="140"/>
    </row>
    <row r="2126" spans="2:7" ht="15.75" customHeight="1">
      <c r="B2126" s="422"/>
      <c r="C2126" s="425" t="s">
        <v>847</v>
      </c>
      <c r="D2126" s="113"/>
      <c r="E2126" s="426"/>
      <c r="F2126" s="138"/>
      <c r="G2126" s="140"/>
    </row>
    <row r="2127" spans="2:7">
      <c r="B2127" s="422"/>
      <c r="C2127" s="423" t="s">
        <v>618</v>
      </c>
      <c r="D2127" s="113"/>
      <c r="E2127" s="426"/>
      <c r="F2127" s="138"/>
      <c r="G2127" s="140"/>
    </row>
    <row r="2128" spans="2:7">
      <c r="B2128" s="422"/>
      <c r="C2128" s="423" t="s">
        <v>604</v>
      </c>
      <c r="D2128" s="113" t="s">
        <v>605</v>
      </c>
      <c r="E2128" s="426">
        <v>1</v>
      </c>
      <c r="F2128" s="100"/>
      <c r="G2128" s="137"/>
    </row>
    <row r="2129" spans="2:7">
      <c r="B2129" s="422"/>
      <c r="C2129" s="423" t="s">
        <v>619</v>
      </c>
      <c r="D2129" s="113"/>
      <c r="E2129" s="426"/>
      <c r="F2129" s="100"/>
      <c r="G2129" s="137"/>
    </row>
    <row r="2130" spans="2:7" ht="15.75" customHeight="1">
      <c r="B2130" s="422"/>
      <c r="C2130" s="423" t="s">
        <v>604</v>
      </c>
      <c r="D2130" s="113" t="s">
        <v>605</v>
      </c>
      <c r="E2130" s="426">
        <v>1</v>
      </c>
      <c r="F2130" s="100"/>
      <c r="G2130" s="137"/>
    </row>
    <row r="2131" spans="2:7">
      <c r="B2131" s="422"/>
      <c r="C2131" s="423" t="s">
        <v>606</v>
      </c>
      <c r="D2131" s="113" t="s">
        <v>63</v>
      </c>
      <c r="E2131" s="426">
        <v>2</v>
      </c>
      <c r="F2131" s="138"/>
      <c r="G2131" s="140"/>
    </row>
    <row r="2132" spans="2:7" ht="15.75" customHeight="1">
      <c r="B2132" s="422"/>
      <c r="C2132" s="423" t="s">
        <v>620</v>
      </c>
      <c r="D2132" s="113" t="s">
        <v>605</v>
      </c>
      <c r="E2132" s="426">
        <v>1</v>
      </c>
      <c r="F2132" s="100"/>
      <c r="G2132" s="137"/>
    </row>
    <row r="2133" spans="2:7">
      <c r="B2133" s="422"/>
      <c r="C2133" s="99" t="s">
        <v>825</v>
      </c>
      <c r="D2133" s="113" t="s">
        <v>605</v>
      </c>
      <c r="E2133" s="426">
        <v>13</v>
      </c>
      <c r="F2133" s="100"/>
      <c r="G2133" s="137"/>
    </row>
    <row r="2134" spans="2:7">
      <c r="B2134" s="422"/>
      <c r="C2134" s="99" t="s">
        <v>816</v>
      </c>
      <c r="D2134" s="113" t="s">
        <v>63</v>
      </c>
      <c r="E2134" s="426">
        <v>36</v>
      </c>
      <c r="F2134" s="100"/>
      <c r="G2134" s="137"/>
    </row>
    <row r="2135" spans="2:7">
      <c r="B2135" s="422"/>
      <c r="C2135" s="99" t="s">
        <v>817</v>
      </c>
      <c r="D2135" s="113" t="s">
        <v>63</v>
      </c>
      <c r="E2135" s="426">
        <v>11</v>
      </c>
      <c r="F2135" s="138"/>
      <c r="G2135" s="140"/>
    </row>
    <row r="2136" spans="2:7">
      <c r="B2136" s="422"/>
      <c r="C2136" s="99" t="s">
        <v>822</v>
      </c>
      <c r="D2136" s="113"/>
      <c r="E2136" s="426"/>
      <c r="F2136" s="100"/>
      <c r="G2136" s="137"/>
    </row>
    <row r="2137" spans="2:7">
      <c r="B2137" s="422"/>
      <c r="C2137" s="423" t="s">
        <v>621</v>
      </c>
      <c r="D2137" s="113" t="s">
        <v>605</v>
      </c>
      <c r="E2137" s="426">
        <v>2</v>
      </c>
      <c r="F2137" s="100"/>
      <c r="G2137" s="137"/>
    </row>
    <row r="2138" spans="2:7">
      <c r="B2138" s="422" t="s">
        <v>1099</v>
      </c>
      <c r="C2138" s="423" t="s">
        <v>611</v>
      </c>
      <c r="D2138" s="113"/>
      <c r="E2138" s="426"/>
      <c r="F2138" s="100"/>
      <c r="G2138" s="137"/>
    </row>
    <row r="2139" spans="2:7">
      <c r="B2139" s="422"/>
      <c r="C2139" s="99" t="s">
        <v>823</v>
      </c>
      <c r="D2139" s="113" t="s">
        <v>63</v>
      </c>
      <c r="E2139" s="426">
        <v>1</v>
      </c>
      <c r="F2139" s="138"/>
      <c r="G2139" s="140"/>
    </row>
    <row r="2140" spans="2:7">
      <c r="B2140" s="422"/>
      <c r="C2140" s="99" t="s">
        <v>824</v>
      </c>
      <c r="D2140" s="113" t="s">
        <v>63</v>
      </c>
      <c r="E2140" s="426">
        <v>1</v>
      </c>
      <c r="F2140" s="100"/>
      <c r="G2140" s="137"/>
    </row>
    <row r="2141" spans="2:7">
      <c r="B2141" s="422"/>
      <c r="C2141" s="425" t="s">
        <v>613</v>
      </c>
      <c r="D2141" s="428"/>
      <c r="E2141" s="426"/>
      <c r="F2141" s="100"/>
      <c r="G2141" s="137"/>
    </row>
    <row r="2142" spans="2:7">
      <c r="B2142" s="376"/>
      <c r="C2142" s="75"/>
      <c r="D2142" s="92"/>
      <c r="E2142" s="137"/>
      <c r="F2142" s="100"/>
      <c r="G2142" s="137"/>
    </row>
    <row r="2143" spans="2:7" ht="15.75" customHeight="1">
      <c r="B2143" s="376"/>
      <c r="C2143" s="75"/>
      <c r="D2143" s="92"/>
      <c r="E2143" s="137"/>
      <c r="F2143" s="100"/>
      <c r="G2143" s="140"/>
    </row>
    <row r="2144" spans="2:7">
      <c r="B2144" s="376"/>
      <c r="C2144" s="75"/>
      <c r="D2144" s="92"/>
      <c r="E2144" s="137"/>
      <c r="F2144" s="100"/>
      <c r="G2144" s="137"/>
    </row>
    <row r="2145" spans="2:7">
      <c r="B2145" s="376"/>
      <c r="C2145" s="75"/>
      <c r="D2145" s="92"/>
      <c r="E2145" s="137"/>
      <c r="F2145" s="100"/>
      <c r="G2145" s="137"/>
    </row>
    <row r="2146" spans="2:7" ht="15.75" customHeight="1">
      <c r="B2146" s="422" t="s">
        <v>1010</v>
      </c>
      <c r="C2146" s="425" t="s">
        <v>614</v>
      </c>
      <c r="D2146" s="92"/>
      <c r="E2146" s="137"/>
      <c r="F2146" s="100"/>
      <c r="G2146" s="137"/>
    </row>
    <row r="2147" spans="2:7">
      <c r="B2147" s="422"/>
      <c r="C2147" s="425" t="s">
        <v>622</v>
      </c>
      <c r="D2147" s="92"/>
      <c r="E2147" s="137"/>
      <c r="F2147" s="139"/>
      <c r="G2147" s="140"/>
    </row>
    <row r="2148" spans="2:7" ht="15.75" customHeight="1">
      <c r="B2148" s="376"/>
      <c r="C2148" s="75"/>
      <c r="D2148" s="92"/>
      <c r="E2148" s="137"/>
      <c r="F2148" s="100"/>
      <c r="G2148" s="137"/>
    </row>
    <row r="2149" spans="2:7">
      <c r="B2149" s="422" t="s">
        <v>1019</v>
      </c>
      <c r="C2149" s="423" t="s">
        <v>848</v>
      </c>
      <c r="D2149" s="428"/>
      <c r="E2149" s="426"/>
      <c r="F2149" s="100"/>
      <c r="G2149" s="137"/>
    </row>
    <row r="2150" spans="2:7">
      <c r="B2150" s="422"/>
      <c r="C2150" s="423" t="s">
        <v>623</v>
      </c>
      <c r="D2150" s="428"/>
      <c r="E2150" s="426"/>
      <c r="F2150" s="100"/>
      <c r="G2150" s="137"/>
    </row>
    <row r="2151" spans="2:7" ht="15.75" customHeight="1">
      <c r="B2151" s="422"/>
      <c r="C2151" s="423" t="s">
        <v>624</v>
      </c>
      <c r="D2151" s="428"/>
      <c r="E2151" s="426"/>
      <c r="F2151" s="143"/>
      <c r="G2151" s="140"/>
    </row>
    <row r="2152" spans="2:7" ht="18">
      <c r="B2152" s="422"/>
      <c r="C2152" s="423" t="s">
        <v>849</v>
      </c>
      <c r="D2152" s="113" t="s">
        <v>601</v>
      </c>
      <c r="E2152" s="426">
        <v>2200</v>
      </c>
      <c r="F2152" s="143"/>
      <c r="G2152" s="140"/>
    </row>
    <row r="2153" spans="2:7" ht="15.75" customHeight="1">
      <c r="B2153" s="422"/>
      <c r="C2153" s="423" t="s">
        <v>850</v>
      </c>
      <c r="D2153" s="113" t="s">
        <v>601</v>
      </c>
      <c r="E2153" s="426">
        <v>100</v>
      </c>
      <c r="F2153" s="143"/>
      <c r="G2153" s="140"/>
    </row>
    <row r="2154" spans="2:7" ht="15" customHeight="1">
      <c r="B2154" s="422"/>
      <c r="C2154" s="423" t="s">
        <v>851</v>
      </c>
      <c r="D2154" s="113" t="s">
        <v>601</v>
      </c>
      <c r="E2154" s="426">
        <v>20</v>
      </c>
      <c r="F2154" s="143"/>
      <c r="G2154" s="140"/>
    </row>
    <row r="2155" spans="2:7" ht="15" customHeight="1">
      <c r="B2155" s="422"/>
      <c r="C2155" s="423" t="s">
        <v>852</v>
      </c>
      <c r="D2155" s="113" t="s">
        <v>601</v>
      </c>
      <c r="E2155" s="426">
        <v>2200</v>
      </c>
      <c r="F2155" s="100"/>
      <c r="G2155" s="137"/>
    </row>
    <row r="2156" spans="2:7" ht="15" customHeight="1">
      <c r="B2156" s="422"/>
      <c r="C2156" s="423" t="s">
        <v>853</v>
      </c>
      <c r="D2156" s="113" t="s">
        <v>601</v>
      </c>
      <c r="E2156" s="426">
        <v>120</v>
      </c>
      <c r="F2156" s="100"/>
      <c r="G2156" s="137"/>
    </row>
    <row r="2157" spans="2:7" ht="15" customHeight="1">
      <c r="B2157" s="422" t="s">
        <v>1021</v>
      </c>
      <c r="C2157" s="423" t="s">
        <v>617</v>
      </c>
      <c r="D2157" s="113"/>
      <c r="E2157" s="426"/>
      <c r="F2157" s="100"/>
      <c r="G2157" s="137"/>
    </row>
    <row r="2158" spans="2:7" ht="15" customHeight="1">
      <c r="B2158" s="422"/>
      <c r="C2158" s="425" t="s">
        <v>854</v>
      </c>
      <c r="D2158" s="113"/>
      <c r="E2158" s="426"/>
      <c r="F2158" s="143"/>
      <c r="G2158" s="140"/>
    </row>
    <row r="2159" spans="2:7" ht="15" customHeight="1">
      <c r="B2159" s="422"/>
      <c r="C2159" s="423" t="s">
        <v>625</v>
      </c>
      <c r="D2159" s="113"/>
      <c r="E2159" s="426"/>
      <c r="F2159" s="143"/>
      <c r="G2159" s="140"/>
    </row>
    <row r="2160" spans="2:7" ht="15.75" customHeight="1">
      <c r="B2160" s="422"/>
      <c r="C2160" s="423" t="s">
        <v>604</v>
      </c>
      <c r="D2160" s="113" t="s">
        <v>605</v>
      </c>
      <c r="E2160" s="426">
        <v>1</v>
      </c>
      <c r="F2160" s="143"/>
      <c r="G2160" s="140"/>
    </row>
    <row r="2161" spans="2:7">
      <c r="B2161" s="422"/>
      <c r="C2161" s="423" t="s">
        <v>626</v>
      </c>
      <c r="D2161" s="113" t="s">
        <v>63</v>
      </c>
      <c r="E2161" s="426">
        <v>3</v>
      </c>
      <c r="F2161" s="144"/>
      <c r="G2161" s="145"/>
    </row>
    <row r="2162" spans="2:7">
      <c r="B2162" s="422"/>
      <c r="C2162" s="423" t="s">
        <v>627</v>
      </c>
      <c r="D2162" s="113" t="s">
        <v>63</v>
      </c>
      <c r="E2162" s="426">
        <v>32</v>
      </c>
      <c r="F2162" s="143"/>
      <c r="G2162" s="140"/>
    </row>
    <row r="2163" spans="2:7" ht="15.75" customHeight="1">
      <c r="B2163" s="422"/>
      <c r="C2163" s="99" t="s">
        <v>826</v>
      </c>
      <c r="D2163" s="113" t="s">
        <v>605</v>
      </c>
      <c r="E2163" s="426">
        <v>2</v>
      </c>
      <c r="F2163" s="100"/>
      <c r="G2163" s="137"/>
    </row>
    <row r="2164" spans="2:7" ht="15.75" customHeight="1">
      <c r="B2164" s="422"/>
      <c r="C2164" s="99" t="s">
        <v>827</v>
      </c>
      <c r="D2164" s="113" t="s">
        <v>605</v>
      </c>
      <c r="E2164" s="426">
        <v>3</v>
      </c>
      <c r="F2164" s="144"/>
      <c r="G2164" s="145"/>
    </row>
    <row r="2165" spans="2:7">
      <c r="B2165" s="422"/>
      <c r="C2165" s="99" t="s">
        <v>825</v>
      </c>
      <c r="D2165" s="113" t="s">
        <v>605</v>
      </c>
      <c r="E2165" s="426">
        <v>4</v>
      </c>
      <c r="F2165" s="143"/>
      <c r="G2165" s="140"/>
    </row>
    <row r="2166" spans="2:7" ht="15.75" customHeight="1">
      <c r="B2166" s="422"/>
      <c r="C2166" s="99" t="s">
        <v>816</v>
      </c>
      <c r="D2166" s="113" t="s">
        <v>63</v>
      </c>
      <c r="E2166" s="426">
        <v>29</v>
      </c>
      <c r="F2166" s="146"/>
      <c r="G2166" s="147"/>
    </row>
    <row r="2167" spans="2:7">
      <c r="B2167" s="422"/>
      <c r="C2167" s="99" t="s">
        <v>828</v>
      </c>
      <c r="D2167" s="113" t="s">
        <v>63</v>
      </c>
      <c r="E2167" s="426">
        <v>128</v>
      </c>
      <c r="F2167" s="145"/>
      <c r="G2167" s="137"/>
    </row>
    <row r="2168" spans="2:7">
      <c r="B2168" s="422"/>
      <c r="C2168" s="99" t="s">
        <v>829</v>
      </c>
      <c r="D2168" s="113" t="s">
        <v>63</v>
      </c>
      <c r="E2168" s="426">
        <v>96</v>
      </c>
      <c r="F2168" s="145"/>
      <c r="G2168" s="137"/>
    </row>
    <row r="2169" spans="2:7">
      <c r="B2169" s="422"/>
      <c r="C2169" s="99" t="s">
        <v>817</v>
      </c>
      <c r="D2169" s="113" t="s">
        <v>63</v>
      </c>
      <c r="E2169" s="426">
        <v>17</v>
      </c>
      <c r="F2169" s="145"/>
      <c r="G2169" s="137"/>
    </row>
    <row r="2170" spans="2:7">
      <c r="B2170" s="422"/>
      <c r="C2170" s="99" t="s">
        <v>819</v>
      </c>
      <c r="D2170" s="113" t="s">
        <v>63</v>
      </c>
      <c r="E2170" s="426">
        <v>4</v>
      </c>
      <c r="F2170" s="145"/>
      <c r="G2170" s="145"/>
    </row>
    <row r="2171" spans="2:7">
      <c r="B2171" s="422"/>
      <c r="C2171" s="99" t="s">
        <v>820</v>
      </c>
      <c r="D2171" s="113" t="s">
        <v>63</v>
      </c>
      <c r="E2171" s="426">
        <v>4</v>
      </c>
      <c r="F2171" s="100"/>
      <c r="G2171" s="137"/>
    </row>
    <row r="2172" spans="2:7">
      <c r="B2172" s="422"/>
      <c r="C2172" s="99" t="s">
        <v>822</v>
      </c>
      <c r="D2172" s="113"/>
      <c r="E2172" s="426"/>
      <c r="F2172" s="100"/>
      <c r="G2172" s="137"/>
    </row>
    <row r="2173" spans="2:7">
      <c r="B2173" s="422"/>
      <c r="C2173" s="423" t="s">
        <v>628</v>
      </c>
      <c r="D2173" s="113" t="s">
        <v>605</v>
      </c>
      <c r="E2173" s="426">
        <v>1</v>
      </c>
      <c r="F2173" s="100"/>
      <c r="G2173" s="137"/>
    </row>
    <row r="2174" spans="2:7">
      <c r="B2174" s="422"/>
      <c r="C2174" s="99" t="s">
        <v>830</v>
      </c>
      <c r="D2174" s="113"/>
      <c r="E2174" s="426"/>
      <c r="F2174" s="143"/>
      <c r="G2174" s="140"/>
    </row>
    <row r="2175" spans="2:7">
      <c r="B2175" s="422"/>
      <c r="C2175" s="423" t="s">
        <v>629</v>
      </c>
      <c r="D2175" s="113" t="s">
        <v>605</v>
      </c>
      <c r="E2175" s="426">
        <v>2</v>
      </c>
      <c r="F2175" s="100"/>
      <c r="G2175" s="137"/>
    </row>
    <row r="2176" spans="2:7">
      <c r="B2176" s="422"/>
      <c r="C2176" s="99" t="s">
        <v>830</v>
      </c>
      <c r="D2176" s="113"/>
      <c r="E2176" s="426"/>
      <c r="F2176" s="100"/>
      <c r="G2176" s="142"/>
    </row>
    <row r="2177" spans="2:7">
      <c r="B2177" s="422"/>
      <c r="C2177" s="423" t="s">
        <v>630</v>
      </c>
      <c r="D2177" s="113" t="s">
        <v>605</v>
      </c>
      <c r="E2177" s="426">
        <v>32</v>
      </c>
      <c r="F2177" s="100"/>
      <c r="G2177" s="137"/>
    </row>
    <row r="2178" spans="2:7">
      <c r="B2178" s="422" t="s">
        <v>1022</v>
      </c>
      <c r="C2178" s="423" t="s">
        <v>611</v>
      </c>
      <c r="D2178" s="113"/>
      <c r="E2178" s="426"/>
      <c r="F2178" s="100"/>
      <c r="G2178" s="137"/>
    </row>
    <row r="2179" spans="2:7">
      <c r="B2179" s="422"/>
      <c r="C2179" s="99" t="s">
        <v>823</v>
      </c>
      <c r="D2179" s="113" t="s">
        <v>63</v>
      </c>
      <c r="E2179" s="426">
        <v>1</v>
      </c>
      <c r="F2179" s="100"/>
      <c r="G2179" s="137"/>
    </row>
    <row r="2180" spans="2:7">
      <c r="B2180" s="422"/>
      <c r="C2180" s="99" t="s">
        <v>824</v>
      </c>
      <c r="D2180" s="113" t="s">
        <v>63</v>
      </c>
      <c r="E2180" s="426">
        <v>1</v>
      </c>
      <c r="F2180" s="100"/>
      <c r="G2180" s="137"/>
    </row>
    <row r="2181" spans="2:7">
      <c r="B2181" s="422"/>
      <c r="C2181" s="425" t="s">
        <v>613</v>
      </c>
      <c r="D2181" s="428"/>
      <c r="E2181" s="426"/>
      <c r="F2181" s="143"/>
      <c r="G2181" s="140"/>
    </row>
    <row r="2182" spans="2:7">
      <c r="B2182" s="376"/>
      <c r="C2182" s="75"/>
      <c r="D2182" s="92"/>
      <c r="E2182" s="137"/>
      <c r="F2182" s="100"/>
      <c r="G2182" s="137"/>
    </row>
    <row r="2183" spans="2:7" ht="15.75" customHeight="1">
      <c r="B2183" s="376"/>
      <c r="C2183" s="75"/>
      <c r="D2183" s="92"/>
      <c r="E2183" s="137"/>
      <c r="F2183" s="100"/>
      <c r="G2183" s="137"/>
    </row>
    <row r="2184" spans="2:7">
      <c r="B2184" s="376"/>
      <c r="C2184" s="75"/>
      <c r="D2184" s="92"/>
      <c r="E2184" s="137"/>
      <c r="F2184" s="138"/>
      <c r="G2184" s="138"/>
    </row>
    <row r="2185" spans="2:7">
      <c r="B2185" s="376"/>
      <c r="C2185" s="75"/>
      <c r="D2185" s="92"/>
      <c r="E2185" s="137"/>
      <c r="F2185" s="100"/>
      <c r="G2185" s="137"/>
    </row>
    <row r="2186" spans="2:7">
      <c r="B2186" s="422" t="s">
        <v>1011</v>
      </c>
      <c r="C2186" s="425" t="s">
        <v>631</v>
      </c>
      <c r="D2186" s="425"/>
      <c r="E2186" s="425"/>
      <c r="F2186" s="100"/>
      <c r="G2186" s="137"/>
    </row>
    <row r="2187" spans="2:7">
      <c r="B2187" s="422"/>
      <c r="C2187" s="425" t="s">
        <v>632</v>
      </c>
      <c r="D2187" s="425"/>
      <c r="E2187" s="425"/>
      <c r="F2187" s="138"/>
      <c r="G2187" s="138"/>
    </row>
    <row r="2188" spans="2:7" ht="15" customHeight="1">
      <c r="B2188" s="422" t="s">
        <v>1020</v>
      </c>
      <c r="C2188" s="423" t="s">
        <v>633</v>
      </c>
      <c r="D2188" s="428"/>
      <c r="E2188" s="426"/>
      <c r="F2188" s="100"/>
      <c r="G2188" s="137"/>
    </row>
    <row r="2189" spans="2:7" ht="15" customHeight="1">
      <c r="B2189" s="422"/>
      <c r="C2189" s="423" t="s">
        <v>600</v>
      </c>
      <c r="D2189" s="428"/>
      <c r="E2189" s="426"/>
      <c r="F2189" s="100"/>
      <c r="G2189" s="137"/>
    </row>
    <row r="2190" spans="2:7" ht="15" customHeight="1">
      <c r="B2190" s="422"/>
      <c r="C2190" s="423" t="s">
        <v>855</v>
      </c>
      <c r="D2190" s="113" t="s">
        <v>601</v>
      </c>
      <c r="E2190" s="426">
        <v>8500</v>
      </c>
      <c r="F2190" s="138"/>
      <c r="G2190" s="138"/>
    </row>
    <row r="2191" spans="2:7" ht="15" customHeight="1">
      <c r="B2191" s="422"/>
      <c r="C2191" s="99" t="s">
        <v>856</v>
      </c>
      <c r="D2191" s="113" t="s">
        <v>601</v>
      </c>
      <c r="E2191" s="426">
        <v>5900</v>
      </c>
      <c r="F2191" s="100"/>
      <c r="G2191" s="137"/>
    </row>
    <row r="2192" spans="2:7" ht="15.75" customHeight="1">
      <c r="B2192" s="422"/>
      <c r="C2192" s="99" t="s">
        <v>857</v>
      </c>
      <c r="D2192" s="113" t="s">
        <v>601</v>
      </c>
      <c r="E2192" s="426">
        <v>250</v>
      </c>
      <c r="F2192" s="100"/>
      <c r="G2192" s="148"/>
    </row>
    <row r="2193" spans="2:7" ht="15" customHeight="1">
      <c r="B2193" s="422"/>
      <c r="C2193" s="99" t="s">
        <v>858</v>
      </c>
      <c r="D2193" s="113" t="s">
        <v>601</v>
      </c>
      <c r="E2193" s="426">
        <v>200</v>
      </c>
      <c r="F2193" s="100"/>
      <c r="G2193" s="138"/>
    </row>
    <row r="2194" spans="2:7" ht="15" customHeight="1">
      <c r="B2194" s="422" t="s">
        <v>1100</v>
      </c>
      <c r="C2194" s="423" t="s">
        <v>634</v>
      </c>
      <c r="D2194" s="113"/>
      <c r="E2194" s="426"/>
      <c r="F2194" s="100"/>
      <c r="G2194" s="137"/>
    </row>
    <row r="2195" spans="2:7" ht="15" customHeight="1">
      <c r="B2195" s="422"/>
      <c r="C2195" s="99" t="s">
        <v>859</v>
      </c>
      <c r="D2195" s="113" t="s">
        <v>601</v>
      </c>
      <c r="E2195" s="426">
        <v>8500</v>
      </c>
      <c r="F2195" s="100"/>
      <c r="G2195" s="137"/>
    </row>
    <row r="2196" spans="2:7" ht="15.75" customHeight="1">
      <c r="B2196" s="422"/>
      <c r="C2196" s="423" t="s">
        <v>860</v>
      </c>
      <c r="D2196" s="113" t="s">
        <v>601</v>
      </c>
      <c r="E2196" s="426">
        <v>7500</v>
      </c>
      <c r="F2196" s="100"/>
      <c r="G2196" s="137"/>
    </row>
    <row r="2197" spans="2:7" ht="18">
      <c r="B2197" s="422"/>
      <c r="C2197" s="423" t="s">
        <v>861</v>
      </c>
      <c r="D2197" s="113" t="s">
        <v>601</v>
      </c>
      <c r="E2197" s="426">
        <v>600</v>
      </c>
      <c r="F2197" s="100"/>
      <c r="G2197" s="137"/>
    </row>
    <row r="2198" spans="2:7" ht="18">
      <c r="B2198" s="422"/>
      <c r="C2198" s="423" t="s">
        <v>862</v>
      </c>
      <c r="D2198" s="113" t="s">
        <v>601</v>
      </c>
      <c r="E2198" s="426">
        <v>950</v>
      </c>
      <c r="F2198" s="154"/>
      <c r="G2198" s="154"/>
    </row>
    <row r="2199" spans="2:7" ht="18">
      <c r="B2199" s="422"/>
      <c r="C2199" s="423" t="s">
        <v>863</v>
      </c>
      <c r="D2199" s="113" t="s">
        <v>601</v>
      </c>
      <c r="E2199" s="426">
        <v>350</v>
      </c>
      <c r="F2199" s="154"/>
      <c r="G2199" s="154"/>
    </row>
    <row r="2200" spans="2:7" ht="18">
      <c r="B2200" s="422"/>
      <c r="C2200" s="423" t="s">
        <v>864</v>
      </c>
      <c r="D2200" s="113" t="s">
        <v>601</v>
      </c>
      <c r="E2200" s="426">
        <v>250</v>
      </c>
      <c r="F2200" s="154"/>
      <c r="G2200" s="154"/>
    </row>
    <row r="2201" spans="2:7" ht="18">
      <c r="B2201" s="422"/>
      <c r="C2201" s="423" t="s">
        <v>865</v>
      </c>
      <c r="D2201" s="113" t="s">
        <v>601</v>
      </c>
      <c r="E2201" s="426">
        <v>100</v>
      </c>
      <c r="F2201" s="154"/>
      <c r="G2201" s="154"/>
    </row>
    <row r="2202" spans="2:7">
      <c r="B2202" s="422" t="s">
        <v>1101</v>
      </c>
      <c r="C2202" s="423" t="s">
        <v>635</v>
      </c>
      <c r="D2202" s="113"/>
      <c r="E2202" s="426"/>
      <c r="F2202" s="154"/>
      <c r="G2202" s="154"/>
    </row>
    <row r="2203" spans="2:7">
      <c r="B2203" s="422"/>
      <c r="C2203" s="423" t="s">
        <v>636</v>
      </c>
      <c r="D2203" s="113"/>
      <c r="E2203" s="426"/>
      <c r="F2203" s="154"/>
      <c r="G2203" s="154"/>
    </row>
    <row r="2204" spans="2:7">
      <c r="B2204" s="422"/>
      <c r="C2204" s="99" t="s">
        <v>866</v>
      </c>
      <c r="D2204" s="113" t="s">
        <v>63</v>
      </c>
      <c r="E2204" s="426">
        <v>836</v>
      </c>
      <c r="F2204" s="154"/>
      <c r="G2204" s="154"/>
    </row>
    <row r="2205" spans="2:7">
      <c r="B2205" s="422"/>
      <c r="C2205" s="99" t="s">
        <v>867</v>
      </c>
      <c r="D2205" s="113" t="s">
        <v>63</v>
      </c>
      <c r="E2205" s="426">
        <v>450</v>
      </c>
      <c r="F2205" s="154"/>
      <c r="G2205" s="154"/>
    </row>
    <row r="2206" spans="2:7">
      <c r="B2206" s="422"/>
      <c r="C2206" s="99" t="s">
        <v>831</v>
      </c>
      <c r="D2206" s="113" t="s">
        <v>63</v>
      </c>
      <c r="E2206" s="426">
        <v>450</v>
      </c>
      <c r="F2206" s="152"/>
      <c r="G2206" s="153"/>
    </row>
    <row r="2207" spans="2:7">
      <c r="B2207" s="422" t="s">
        <v>1102</v>
      </c>
      <c r="C2207" s="423" t="s">
        <v>637</v>
      </c>
      <c r="D2207" s="113"/>
      <c r="E2207" s="426"/>
      <c r="F2207" s="151"/>
      <c r="G2207" s="155"/>
    </row>
    <row r="2208" spans="2:7">
      <c r="B2208" s="422"/>
      <c r="C2208" s="423" t="s">
        <v>638</v>
      </c>
      <c r="D2208" s="113"/>
      <c r="E2208" s="426"/>
      <c r="F2208" s="152"/>
      <c r="G2208" s="156"/>
    </row>
    <row r="2209" spans="2:7" ht="15.75" customHeight="1">
      <c r="B2209" s="422"/>
      <c r="C2209" s="327" t="s">
        <v>1519</v>
      </c>
      <c r="D2209" s="113" t="s">
        <v>63</v>
      </c>
      <c r="E2209" s="426">
        <v>221</v>
      </c>
      <c r="F2209" s="154"/>
      <c r="G2209" s="154"/>
    </row>
    <row r="2210" spans="2:7" ht="15.75" customHeight="1">
      <c r="B2210" s="422"/>
      <c r="C2210" s="327" t="s">
        <v>1520</v>
      </c>
      <c r="D2210" s="113" t="s">
        <v>63</v>
      </c>
      <c r="E2210" s="426">
        <v>138</v>
      </c>
      <c r="F2210" s="154"/>
      <c r="G2210" s="154"/>
    </row>
    <row r="2211" spans="2:7" ht="15.75" customHeight="1">
      <c r="B2211" s="422"/>
      <c r="C2211" s="327" t="s">
        <v>1521</v>
      </c>
      <c r="D2211" s="113" t="s">
        <v>63</v>
      </c>
      <c r="E2211" s="426">
        <v>64</v>
      </c>
      <c r="F2211" s="152"/>
      <c r="G2211" s="156"/>
    </row>
    <row r="2212" spans="2:7" ht="15.75" customHeight="1">
      <c r="B2212" s="422"/>
      <c r="C2212" s="327" t="s">
        <v>1522</v>
      </c>
      <c r="D2212" s="113" t="s">
        <v>63</v>
      </c>
      <c r="E2212" s="426">
        <v>10</v>
      </c>
      <c r="F2212" s="150"/>
      <c r="G2212" s="155"/>
    </row>
    <row r="2213" spans="2:7" ht="15.75" customHeight="1">
      <c r="B2213" s="422"/>
      <c r="C2213" s="327" t="s">
        <v>1523</v>
      </c>
      <c r="D2213" s="113" t="s">
        <v>63</v>
      </c>
      <c r="E2213" s="426">
        <v>56</v>
      </c>
      <c r="F2213" s="152"/>
      <c r="G2213" s="156"/>
    </row>
    <row r="2214" spans="2:7" ht="15" customHeight="1">
      <c r="B2214" s="422" t="s">
        <v>1103</v>
      </c>
      <c r="C2214" s="423" t="s">
        <v>637</v>
      </c>
      <c r="D2214" s="113"/>
      <c r="E2214" s="426"/>
      <c r="F2214" s="154"/>
      <c r="G2214" s="154"/>
    </row>
    <row r="2215" spans="2:7" ht="15" customHeight="1">
      <c r="B2215" s="422"/>
      <c r="C2215" s="423" t="s">
        <v>639</v>
      </c>
      <c r="D2215" s="113"/>
      <c r="E2215" s="426"/>
      <c r="F2215" s="154"/>
      <c r="G2215" s="154"/>
    </row>
    <row r="2216" spans="2:7" ht="15" customHeight="1">
      <c r="B2216" s="422"/>
      <c r="C2216" s="327" t="s">
        <v>1524</v>
      </c>
      <c r="D2216" s="113" t="s">
        <v>63</v>
      </c>
      <c r="E2216" s="426">
        <v>315</v>
      </c>
      <c r="F2216" s="152"/>
      <c r="G2216" s="156"/>
    </row>
    <row r="2217" spans="2:7" ht="15.75" customHeight="1">
      <c r="B2217" s="422"/>
      <c r="C2217" s="327" t="s">
        <v>832</v>
      </c>
      <c r="D2217" s="113" t="s">
        <v>63</v>
      </c>
      <c r="E2217" s="426">
        <v>32</v>
      </c>
      <c r="F2217" s="151"/>
      <c r="G2217" s="155"/>
    </row>
    <row r="2218" spans="2:7" ht="60">
      <c r="B2218" s="422" t="s">
        <v>1104</v>
      </c>
      <c r="C2218" s="423" t="s">
        <v>1736</v>
      </c>
      <c r="D2218" s="113"/>
      <c r="E2218" s="426"/>
      <c r="F2218" s="152"/>
      <c r="G2218" s="156"/>
    </row>
    <row r="2219" spans="2:7">
      <c r="B2219" s="422"/>
      <c r="C2219" s="423"/>
      <c r="D2219" s="113"/>
      <c r="E2219" s="426"/>
      <c r="F2219" s="154"/>
      <c r="G2219" s="154"/>
    </row>
    <row r="2220" spans="2:7">
      <c r="B2220" s="422"/>
      <c r="C2220" s="423"/>
      <c r="D2220" s="113"/>
      <c r="E2220" s="426"/>
      <c r="F2220" s="154"/>
      <c r="G2220" s="154"/>
    </row>
    <row r="2221" spans="2:7" ht="15.75" customHeight="1">
      <c r="B2221" s="422"/>
      <c r="C2221" s="423"/>
      <c r="D2221" s="113"/>
      <c r="E2221" s="426"/>
      <c r="F2221" s="152"/>
      <c r="G2221" s="156"/>
    </row>
    <row r="2222" spans="2:7">
      <c r="B2222" s="422"/>
      <c r="C2222" s="423" t="s">
        <v>1259</v>
      </c>
      <c r="D2222" s="113" t="s">
        <v>63</v>
      </c>
      <c r="E2222" s="426">
        <v>29</v>
      </c>
      <c r="F2222" s="151"/>
      <c r="G2222" s="155"/>
    </row>
    <row r="2223" spans="2:7">
      <c r="B2223" s="422"/>
      <c r="C2223" s="423" t="s">
        <v>1258</v>
      </c>
      <c r="D2223" s="113" t="s">
        <v>63</v>
      </c>
      <c r="E2223" s="426">
        <v>29</v>
      </c>
      <c r="F2223" s="152"/>
      <c r="G2223" s="156"/>
    </row>
    <row r="2224" spans="2:7" ht="30">
      <c r="B2224" s="422" t="s">
        <v>1105</v>
      </c>
      <c r="C2224" s="423" t="s">
        <v>1737</v>
      </c>
      <c r="D2224" s="113"/>
      <c r="E2224" s="426"/>
      <c r="F2224" s="154"/>
      <c r="G2224" s="154"/>
    </row>
    <row r="2225" spans="2:7" ht="15.75" customHeight="1">
      <c r="B2225" s="422"/>
      <c r="C2225" s="425"/>
      <c r="D2225" s="113"/>
      <c r="E2225" s="426"/>
      <c r="F2225" s="154"/>
      <c r="G2225" s="154"/>
    </row>
    <row r="2226" spans="2:7">
      <c r="B2226" s="422"/>
      <c r="C2226" s="423" t="s">
        <v>1259</v>
      </c>
      <c r="D2226" s="113" t="s">
        <v>63</v>
      </c>
      <c r="E2226" s="426">
        <v>58</v>
      </c>
      <c r="F2226" s="152"/>
      <c r="G2226" s="156"/>
    </row>
    <row r="2227" spans="2:7">
      <c r="B2227" s="422"/>
      <c r="C2227" s="423" t="s">
        <v>1258</v>
      </c>
      <c r="D2227" s="113" t="s">
        <v>63</v>
      </c>
      <c r="E2227" s="426">
        <v>58</v>
      </c>
      <c r="F2227" s="150"/>
      <c r="G2227" s="115"/>
    </row>
    <row r="2228" spans="2:7">
      <c r="B2228" s="422" t="s">
        <v>1106</v>
      </c>
      <c r="C2228" s="423" t="s">
        <v>1738</v>
      </c>
      <c r="D2228" s="113"/>
      <c r="E2228" s="426"/>
      <c r="F2228" s="150"/>
      <c r="G2228" s="96"/>
    </row>
    <row r="2229" spans="2:7" ht="15.75" customHeight="1">
      <c r="B2229" s="422"/>
      <c r="C2229" s="423"/>
      <c r="D2229" s="113"/>
      <c r="E2229" s="426"/>
      <c r="F2229" s="425"/>
      <c r="G2229" s="100"/>
    </row>
    <row r="2230" spans="2:7">
      <c r="B2230" s="422"/>
      <c r="C2230" s="423" t="s">
        <v>1259</v>
      </c>
      <c r="D2230" s="113" t="s">
        <v>63</v>
      </c>
      <c r="E2230" s="426">
        <v>26</v>
      </c>
      <c r="F2230" s="425"/>
      <c r="G2230" s="100"/>
    </row>
    <row r="2231" spans="2:7">
      <c r="B2231" s="422"/>
      <c r="C2231" s="423" t="s">
        <v>1258</v>
      </c>
      <c r="D2231" s="113" t="s">
        <v>63</v>
      </c>
      <c r="E2231" s="426">
        <v>26</v>
      </c>
      <c r="F2231" s="425"/>
      <c r="G2231" s="100"/>
    </row>
    <row r="2232" spans="2:7">
      <c r="B2232" s="422" t="s">
        <v>1107</v>
      </c>
      <c r="C2232" s="423" t="s">
        <v>1739</v>
      </c>
      <c r="D2232" s="113"/>
      <c r="E2232" s="426"/>
      <c r="F2232" s="425"/>
      <c r="G2232" s="100"/>
    </row>
    <row r="2233" spans="2:7">
      <c r="B2233" s="422"/>
      <c r="C2233" s="423"/>
      <c r="D2233" s="113"/>
      <c r="E2233" s="426"/>
      <c r="F2233" s="425"/>
      <c r="G2233" s="100"/>
    </row>
    <row r="2234" spans="2:7">
      <c r="B2234" s="422"/>
      <c r="C2234" s="423" t="s">
        <v>1259</v>
      </c>
      <c r="D2234" s="113" t="s">
        <v>63</v>
      </c>
      <c r="E2234" s="426">
        <v>15</v>
      </c>
      <c r="F2234" s="425"/>
      <c r="G2234" s="100"/>
    </row>
    <row r="2235" spans="2:7">
      <c r="B2235" s="422"/>
      <c r="C2235" s="423" t="s">
        <v>1258</v>
      </c>
      <c r="D2235" s="113" t="s">
        <v>63</v>
      </c>
      <c r="E2235" s="426">
        <v>15</v>
      </c>
      <c r="F2235" s="425"/>
      <c r="G2235" s="100"/>
    </row>
    <row r="2236" spans="2:7" ht="45.75">
      <c r="B2236" s="422" t="s">
        <v>1594</v>
      </c>
      <c r="C2236" s="423" t="s">
        <v>1740</v>
      </c>
      <c r="D2236" s="113"/>
      <c r="E2236" s="426"/>
      <c r="G2236" s="100"/>
    </row>
    <row r="2237" spans="2:7">
      <c r="B2237" s="422"/>
      <c r="C2237" s="423" t="s">
        <v>1259</v>
      </c>
      <c r="D2237" s="113" t="s">
        <v>63</v>
      </c>
      <c r="E2237" s="426">
        <v>159</v>
      </c>
      <c r="G2237" s="100"/>
    </row>
    <row r="2238" spans="2:7" ht="15.75" customHeight="1">
      <c r="B2238" s="422"/>
      <c r="C2238" s="423" t="s">
        <v>1258</v>
      </c>
      <c r="D2238" s="113" t="s">
        <v>63</v>
      </c>
      <c r="E2238" s="426">
        <v>159</v>
      </c>
      <c r="G2238" s="100"/>
    </row>
    <row r="2239" spans="2:7" ht="45">
      <c r="B2239" s="422" t="s">
        <v>1593</v>
      </c>
      <c r="C2239" s="423" t="s">
        <v>1741</v>
      </c>
      <c r="D2239" s="113"/>
      <c r="E2239" s="426"/>
      <c r="G2239" s="100"/>
    </row>
    <row r="2240" spans="2:7" ht="15.75" customHeight="1">
      <c r="B2240" s="422"/>
      <c r="C2240" s="423" t="s">
        <v>1259</v>
      </c>
      <c r="D2240" s="113" t="s">
        <v>63</v>
      </c>
      <c r="E2240" s="426">
        <v>7</v>
      </c>
      <c r="G2240" s="100"/>
    </row>
    <row r="2241" spans="2:7">
      <c r="B2241" s="422"/>
      <c r="C2241" s="423" t="s">
        <v>1258</v>
      </c>
      <c r="D2241" s="113" t="s">
        <v>63</v>
      </c>
      <c r="E2241" s="426">
        <v>7</v>
      </c>
      <c r="G2241" s="100"/>
    </row>
    <row r="2242" spans="2:7" ht="15.75" customHeight="1">
      <c r="B2242" s="422" t="s">
        <v>1603</v>
      </c>
      <c r="C2242" s="423" t="s">
        <v>1742</v>
      </c>
      <c r="D2242" s="113"/>
      <c r="E2242" s="426"/>
      <c r="G2242" s="100"/>
    </row>
    <row r="2243" spans="2:7">
      <c r="B2243" s="422"/>
      <c r="C2243" s="423"/>
      <c r="D2243" s="113" t="s">
        <v>63</v>
      </c>
      <c r="E2243" s="426">
        <v>2</v>
      </c>
      <c r="G2243" s="100"/>
    </row>
    <row r="2244" spans="2:7">
      <c r="B2244" s="422"/>
      <c r="C2244" s="423"/>
      <c r="D2244" s="113" t="s">
        <v>63</v>
      </c>
      <c r="E2244" s="426">
        <v>2</v>
      </c>
      <c r="G2244" s="100"/>
    </row>
    <row r="2245" spans="2:7" ht="28.5" customHeight="1">
      <c r="B2245" s="422"/>
      <c r="C2245" s="423"/>
      <c r="D2245" s="113"/>
      <c r="E2245" s="426"/>
      <c r="G2245" s="100"/>
    </row>
    <row r="2246" spans="2:7" ht="45">
      <c r="B2246" s="422" t="s">
        <v>1108</v>
      </c>
      <c r="C2246" s="423" t="s">
        <v>1743</v>
      </c>
      <c r="D2246" s="113"/>
      <c r="E2246" s="426"/>
      <c r="G2246" s="100"/>
    </row>
    <row r="2247" spans="2:7">
      <c r="B2247" s="422"/>
      <c r="C2247" s="423" t="s">
        <v>1259</v>
      </c>
      <c r="D2247" s="113" t="s">
        <v>63</v>
      </c>
      <c r="E2247" s="426">
        <v>63</v>
      </c>
      <c r="G2247" s="100"/>
    </row>
    <row r="2248" spans="2:7" ht="15.75" customHeight="1">
      <c r="B2248" s="422"/>
      <c r="C2248" s="423" t="s">
        <v>1258</v>
      </c>
      <c r="D2248" s="113" t="s">
        <v>63</v>
      </c>
      <c r="E2248" s="426">
        <v>63</v>
      </c>
      <c r="G2248" s="100"/>
    </row>
    <row r="2249" spans="2:7" ht="60">
      <c r="B2249" s="422" t="s">
        <v>1595</v>
      </c>
      <c r="C2249" s="423" t="s">
        <v>1744</v>
      </c>
      <c r="D2249" s="113"/>
      <c r="E2249" s="426"/>
      <c r="G2249" s="100"/>
    </row>
    <row r="2250" spans="2:7">
      <c r="B2250" s="422"/>
      <c r="C2250" s="423" t="s">
        <v>1259</v>
      </c>
      <c r="D2250" s="113" t="s">
        <v>63</v>
      </c>
      <c r="E2250" s="426">
        <v>17</v>
      </c>
      <c r="G2250" s="100"/>
    </row>
    <row r="2251" spans="2:7">
      <c r="B2251" s="422"/>
      <c r="C2251" s="423" t="s">
        <v>1258</v>
      </c>
      <c r="D2251" s="113" t="s">
        <v>63</v>
      </c>
      <c r="E2251" s="426">
        <v>17</v>
      </c>
      <c r="G2251" s="100"/>
    </row>
    <row r="2252" spans="2:7" ht="45">
      <c r="B2252" s="422" t="s">
        <v>1596</v>
      </c>
      <c r="C2252" s="423" t="s">
        <v>1745</v>
      </c>
      <c r="D2252" s="113"/>
      <c r="E2252" s="426"/>
      <c r="G2252" s="100"/>
    </row>
    <row r="2253" spans="2:7">
      <c r="B2253" s="422"/>
      <c r="C2253" s="423" t="s">
        <v>1259</v>
      </c>
      <c r="D2253" s="113" t="s">
        <v>63</v>
      </c>
      <c r="E2253" s="426">
        <v>36</v>
      </c>
      <c r="G2253" s="100"/>
    </row>
    <row r="2254" spans="2:7">
      <c r="B2254" s="422"/>
      <c r="C2254" s="423" t="s">
        <v>1258</v>
      </c>
      <c r="D2254" s="113" t="s">
        <v>63</v>
      </c>
      <c r="E2254" s="426">
        <v>36</v>
      </c>
      <c r="G2254" s="100"/>
    </row>
    <row r="2255" spans="2:7">
      <c r="B2255" s="422" t="s">
        <v>1109</v>
      </c>
      <c r="C2255" s="423"/>
      <c r="D2255" s="113"/>
      <c r="E2255" s="426"/>
      <c r="G2255" s="100"/>
    </row>
    <row r="2256" spans="2:7">
      <c r="B2256" s="422"/>
      <c r="C2256" s="423"/>
      <c r="D2256" s="113"/>
      <c r="E2256" s="426"/>
      <c r="G2256" s="100"/>
    </row>
    <row r="2257" spans="2:7">
      <c r="B2257" s="422"/>
      <c r="C2257" s="423"/>
      <c r="D2257" s="113"/>
      <c r="E2257" s="426"/>
      <c r="G2257" s="100"/>
    </row>
    <row r="2258" spans="2:7">
      <c r="B2258" s="422"/>
      <c r="C2258" s="423"/>
      <c r="D2258" s="113"/>
      <c r="E2258" s="426"/>
      <c r="G2258" s="100"/>
    </row>
    <row r="2259" spans="2:7">
      <c r="B2259" s="422"/>
      <c r="C2259" s="423" t="s">
        <v>1259</v>
      </c>
      <c r="D2259" s="113" t="s">
        <v>63</v>
      </c>
      <c r="E2259" s="426"/>
      <c r="G2259" s="157"/>
    </row>
    <row r="2260" spans="2:7">
      <c r="B2260" s="422"/>
      <c r="C2260" s="423" t="s">
        <v>1258</v>
      </c>
      <c r="D2260" s="113" t="s">
        <v>63</v>
      </c>
      <c r="E2260" s="426"/>
      <c r="F2260" s="100"/>
      <c r="G2260" s="100"/>
    </row>
    <row r="2261" spans="2:7" ht="15.75" customHeight="1">
      <c r="B2261" s="422" t="s">
        <v>1110</v>
      </c>
      <c r="C2261" s="423" t="s">
        <v>1746</v>
      </c>
      <c r="D2261" s="113"/>
      <c r="E2261" s="426"/>
      <c r="F2261" s="100"/>
      <c r="G2261" s="100"/>
    </row>
    <row r="2262" spans="2:7">
      <c r="B2262" s="422"/>
      <c r="C2262" s="423"/>
      <c r="D2262" s="113"/>
      <c r="E2262" s="426"/>
      <c r="F2262" s="100"/>
      <c r="G2262" s="100"/>
    </row>
    <row r="2263" spans="2:7">
      <c r="C2263" s="423"/>
      <c r="D2263" s="113"/>
      <c r="E2263" s="426"/>
      <c r="F2263" s="100"/>
      <c r="G2263" s="100"/>
    </row>
    <row r="2264" spans="2:7">
      <c r="C2264" s="423" t="s">
        <v>1259</v>
      </c>
      <c r="D2264" s="113" t="s">
        <v>63</v>
      </c>
      <c r="E2264" s="426">
        <v>58</v>
      </c>
      <c r="F2264" s="100"/>
      <c r="G2264" s="100"/>
    </row>
    <row r="2265" spans="2:7" ht="15.75" customHeight="1">
      <c r="C2265" s="423" t="s">
        <v>1258</v>
      </c>
      <c r="D2265" s="113" t="s">
        <v>63</v>
      </c>
      <c r="E2265" s="426">
        <v>58</v>
      </c>
      <c r="F2265" s="100"/>
      <c r="G2265" s="100"/>
    </row>
    <row r="2266" spans="2:7" ht="45">
      <c r="B2266" s="422" t="s">
        <v>1111</v>
      </c>
      <c r="C2266" s="423" t="s">
        <v>1747</v>
      </c>
      <c r="D2266" s="113"/>
      <c r="E2266" s="426"/>
      <c r="F2266" s="425"/>
      <c r="G2266" s="100"/>
    </row>
    <row r="2267" spans="2:7">
      <c r="B2267" s="422"/>
      <c r="C2267" s="423"/>
      <c r="D2267" s="113"/>
      <c r="E2267" s="426"/>
      <c r="F2267" s="425"/>
      <c r="G2267" s="100"/>
    </row>
    <row r="2268" spans="2:7">
      <c r="B2268" s="422"/>
      <c r="C2268" s="423"/>
      <c r="D2268" s="113"/>
      <c r="E2268" s="426"/>
      <c r="G2268" s="100"/>
    </row>
    <row r="2269" spans="2:7">
      <c r="C2269" s="423"/>
      <c r="D2269" s="113"/>
      <c r="E2269" s="426"/>
      <c r="G2269" s="100"/>
    </row>
    <row r="2270" spans="2:7" ht="15.75" customHeight="1">
      <c r="C2270" s="423" t="s">
        <v>1259</v>
      </c>
      <c r="D2270" s="113" t="s">
        <v>63</v>
      </c>
      <c r="E2270" s="426">
        <v>12</v>
      </c>
      <c r="G2270" s="100"/>
    </row>
    <row r="2271" spans="2:7" ht="15.75" customHeight="1">
      <c r="C2271" s="423" t="s">
        <v>1258</v>
      </c>
      <c r="D2271" s="113" t="s">
        <v>63</v>
      </c>
      <c r="E2271" s="426">
        <v>12</v>
      </c>
      <c r="G2271" s="100"/>
    </row>
    <row r="2272" spans="2:7" ht="15.75" customHeight="1">
      <c r="B2272" s="422" t="s">
        <v>1112</v>
      </c>
      <c r="C2272" s="423" t="s">
        <v>1748</v>
      </c>
      <c r="D2272" s="113"/>
      <c r="E2272" s="426"/>
      <c r="G2272" s="100"/>
    </row>
    <row r="2273" spans="2:7" ht="15.75" customHeight="1">
      <c r="C2273" s="423"/>
      <c r="D2273" s="113"/>
      <c r="E2273" s="426"/>
      <c r="G2273" s="100"/>
    </row>
    <row r="2274" spans="2:7" ht="15.75" customHeight="1">
      <c r="C2274" s="423" t="s">
        <v>1259</v>
      </c>
      <c r="D2274" s="113" t="s">
        <v>63</v>
      </c>
      <c r="E2274" s="426">
        <v>4</v>
      </c>
      <c r="G2274" s="100"/>
    </row>
    <row r="2275" spans="2:7" ht="15.75" customHeight="1">
      <c r="C2275" s="423" t="s">
        <v>1258</v>
      </c>
      <c r="D2275" s="113" t="s">
        <v>63</v>
      </c>
      <c r="E2275" s="426">
        <v>4</v>
      </c>
      <c r="G2275" s="100"/>
    </row>
    <row r="2276" spans="2:7" ht="15.75" customHeight="1">
      <c r="B2276" s="422" t="s">
        <v>1601</v>
      </c>
      <c r="C2276" s="423" t="s">
        <v>1749</v>
      </c>
      <c r="D2276" s="113"/>
      <c r="E2276" s="426"/>
      <c r="G2276" s="100"/>
    </row>
    <row r="2277" spans="2:7" ht="15.75" customHeight="1">
      <c r="B2277" s="422"/>
      <c r="C2277" s="423"/>
      <c r="D2277" s="113" t="s">
        <v>63</v>
      </c>
      <c r="E2277" s="426">
        <v>60</v>
      </c>
      <c r="G2277" s="100"/>
    </row>
    <row r="2278" spans="2:7" ht="15.75" customHeight="1">
      <c r="C2278" s="423" t="s">
        <v>1259</v>
      </c>
      <c r="D2278" s="113"/>
      <c r="E2278" s="426">
        <v>60</v>
      </c>
      <c r="G2278" s="100"/>
    </row>
    <row r="2279" spans="2:7" ht="15.75" customHeight="1">
      <c r="C2279" s="423" t="s">
        <v>1258</v>
      </c>
      <c r="D2279" s="113"/>
      <c r="E2279" s="426"/>
      <c r="G2279" s="100"/>
    </row>
    <row r="2280" spans="2:7" ht="15.75" customHeight="1">
      <c r="B2280" s="422" t="s">
        <v>1113</v>
      </c>
      <c r="C2280" s="423" t="s">
        <v>1750</v>
      </c>
      <c r="D2280" s="113"/>
      <c r="E2280" s="426"/>
      <c r="G2280" s="100"/>
    </row>
    <row r="2281" spans="2:7" ht="15.75" customHeight="1">
      <c r="B2281" s="422"/>
      <c r="C2281" s="423"/>
      <c r="D2281" s="113"/>
      <c r="E2281" s="426"/>
      <c r="G2281" s="100"/>
    </row>
    <row r="2282" spans="2:7" ht="15.75" customHeight="1">
      <c r="C2282" s="423"/>
      <c r="D2282" s="113"/>
      <c r="E2282" s="426"/>
      <c r="G2282" s="100"/>
    </row>
    <row r="2283" spans="2:7" ht="15.75" customHeight="1">
      <c r="C2283" s="423" t="s">
        <v>1259</v>
      </c>
      <c r="D2283" s="113" t="s">
        <v>63</v>
      </c>
      <c r="E2283" s="426">
        <v>32</v>
      </c>
      <c r="G2283" s="100"/>
    </row>
    <row r="2284" spans="2:7" ht="15.75" customHeight="1">
      <c r="C2284" s="423" t="s">
        <v>1258</v>
      </c>
      <c r="D2284" s="113" t="s">
        <v>63</v>
      </c>
      <c r="E2284" s="426">
        <v>32</v>
      </c>
      <c r="G2284" s="100"/>
    </row>
    <row r="2285" spans="2:7" ht="15.75" customHeight="1">
      <c r="C2285" s="423"/>
      <c r="D2285" s="113"/>
      <c r="E2285" s="426"/>
      <c r="G2285" s="100"/>
    </row>
    <row r="2286" spans="2:7" ht="15.75" customHeight="1">
      <c r="B2286" s="422" t="s">
        <v>1114</v>
      </c>
      <c r="C2286" s="423" t="s">
        <v>1751</v>
      </c>
      <c r="D2286" s="113"/>
      <c r="E2286" s="426"/>
      <c r="G2286" s="100"/>
    </row>
    <row r="2287" spans="2:7" ht="15.75" customHeight="1">
      <c r="C2287" s="423" t="s">
        <v>1259</v>
      </c>
      <c r="D2287" s="113" t="s">
        <v>63</v>
      </c>
      <c r="E2287" s="426">
        <v>32</v>
      </c>
      <c r="G2287" s="157"/>
    </row>
    <row r="2288" spans="2:7" ht="15.75" customHeight="1">
      <c r="C2288" s="423" t="s">
        <v>1258</v>
      </c>
      <c r="D2288" s="113" t="s">
        <v>63</v>
      </c>
      <c r="E2288" s="426">
        <v>32</v>
      </c>
      <c r="F2288" s="100"/>
      <c r="G2288" s="100"/>
    </row>
    <row r="2289" spans="2:7" ht="15.75" customHeight="1">
      <c r="C2289" s="423" t="s">
        <v>1604</v>
      </c>
      <c r="D2289" s="113"/>
      <c r="E2289" s="426"/>
      <c r="F2289" s="100"/>
      <c r="G2289" s="100"/>
    </row>
    <row r="2290" spans="2:7" ht="15.75" customHeight="1">
      <c r="B2290" s="422" t="s">
        <v>1605</v>
      </c>
      <c r="C2290" s="429" t="s">
        <v>1752</v>
      </c>
      <c r="D2290" s="113"/>
      <c r="E2290" s="426"/>
      <c r="F2290" s="100"/>
      <c r="G2290" s="100"/>
    </row>
    <row r="2291" spans="2:7" ht="15.75" customHeight="1">
      <c r="B2291" s="422"/>
      <c r="C2291" s="423" t="s">
        <v>1259</v>
      </c>
      <c r="D2291" s="113" t="s">
        <v>63</v>
      </c>
      <c r="E2291" s="426">
        <v>47</v>
      </c>
      <c r="F2291" s="100"/>
      <c r="G2291" s="100"/>
    </row>
    <row r="2292" spans="2:7" ht="15.75" customHeight="1">
      <c r="B2292" s="422"/>
      <c r="C2292" s="423" t="s">
        <v>1258</v>
      </c>
      <c r="D2292" s="113" t="s">
        <v>63</v>
      </c>
      <c r="E2292" s="426">
        <v>47</v>
      </c>
      <c r="F2292" s="100"/>
      <c r="G2292" s="100"/>
    </row>
    <row r="2293" spans="2:7" ht="15.75" customHeight="1">
      <c r="B2293" s="422" t="s">
        <v>1606</v>
      </c>
      <c r="C2293" s="429" t="s">
        <v>1753</v>
      </c>
      <c r="D2293" s="113"/>
      <c r="E2293" s="426"/>
      <c r="F2293" s="100"/>
      <c r="G2293" s="100"/>
    </row>
    <row r="2294" spans="2:7" ht="15.75" customHeight="1">
      <c r="B2294" s="422"/>
      <c r="C2294" s="423" t="s">
        <v>1259</v>
      </c>
      <c r="D2294" s="113" t="s">
        <v>63</v>
      </c>
      <c r="E2294" s="426">
        <v>13</v>
      </c>
      <c r="F2294" s="100"/>
      <c r="G2294" s="100"/>
    </row>
    <row r="2295" spans="2:7">
      <c r="B2295" s="422"/>
      <c r="C2295" s="423" t="s">
        <v>1258</v>
      </c>
      <c r="D2295" s="113" t="s">
        <v>63</v>
      </c>
      <c r="E2295" s="426">
        <v>13</v>
      </c>
      <c r="F2295" s="425"/>
      <c r="G2295" s="100"/>
    </row>
    <row r="2296" spans="2:7" ht="30">
      <c r="B2296" s="422" t="s">
        <v>1607</v>
      </c>
      <c r="C2296" s="429" t="s">
        <v>1754</v>
      </c>
      <c r="D2296" s="113"/>
      <c r="E2296" s="426"/>
      <c r="F2296" s="425"/>
      <c r="G2296" s="100"/>
    </row>
    <row r="2297" spans="2:7">
      <c r="B2297" s="422"/>
      <c r="C2297" s="423" t="s">
        <v>1259</v>
      </c>
      <c r="D2297" s="113" t="s">
        <v>63</v>
      </c>
      <c r="E2297" s="426">
        <v>6</v>
      </c>
      <c r="F2297" s="425"/>
      <c r="G2297" s="100"/>
    </row>
    <row r="2298" spans="2:7">
      <c r="B2298" s="422"/>
      <c r="C2298" s="423" t="s">
        <v>1258</v>
      </c>
      <c r="D2298" s="113" t="s">
        <v>63</v>
      </c>
      <c r="E2298" s="426">
        <v>6</v>
      </c>
      <c r="G2298" s="100"/>
    </row>
    <row r="2299" spans="2:7" ht="15.75" customHeight="1">
      <c r="B2299" s="422" t="s">
        <v>1608</v>
      </c>
      <c r="C2299" s="423" t="s">
        <v>1609</v>
      </c>
      <c r="D2299" s="113"/>
      <c r="E2299" s="426"/>
      <c r="G2299" s="100"/>
    </row>
    <row r="2300" spans="2:7">
      <c r="B2300" s="422"/>
      <c r="C2300" s="423" t="s">
        <v>1259</v>
      </c>
      <c r="D2300" s="113" t="s">
        <v>63</v>
      </c>
      <c r="E2300" s="426">
        <v>66</v>
      </c>
      <c r="G2300" s="100"/>
    </row>
    <row r="2301" spans="2:7">
      <c r="B2301" s="422"/>
      <c r="C2301" s="423" t="s">
        <v>1258</v>
      </c>
      <c r="D2301" s="113" t="s">
        <v>63</v>
      </c>
      <c r="E2301" s="426">
        <v>66</v>
      </c>
      <c r="G2301" s="100"/>
    </row>
    <row r="2302" spans="2:7">
      <c r="B2302" s="422" t="s">
        <v>1611</v>
      </c>
      <c r="C2302" s="429" t="s">
        <v>1610</v>
      </c>
      <c r="D2302" s="113"/>
      <c r="E2302" s="426"/>
      <c r="G2302" s="100"/>
    </row>
    <row r="2303" spans="2:7">
      <c r="B2303" s="422"/>
      <c r="C2303" s="429"/>
      <c r="D2303" s="113"/>
      <c r="E2303" s="426"/>
      <c r="G2303" s="100"/>
    </row>
    <row r="2304" spans="2:7">
      <c r="C2304" s="429"/>
      <c r="D2304" s="113"/>
      <c r="E2304" s="426"/>
      <c r="G2304" s="100"/>
    </row>
    <row r="2305" spans="2:7">
      <c r="C2305" s="423" t="s">
        <v>1259</v>
      </c>
      <c r="D2305" s="113" t="s">
        <v>63</v>
      </c>
      <c r="E2305" s="426">
        <v>3</v>
      </c>
      <c r="G2305" s="100"/>
    </row>
    <row r="2306" spans="2:7">
      <c r="C2306" s="423" t="s">
        <v>1258</v>
      </c>
      <c r="D2306" s="113" t="s">
        <v>63</v>
      </c>
      <c r="E2306" s="426">
        <v>3</v>
      </c>
      <c r="G2306" s="100"/>
    </row>
    <row r="2307" spans="2:7">
      <c r="B2307" s="422" t="s">
        <v>1612</v>
      </c>
      <c r="C2307" s="429" t="s">
        <v>1613</v>
      </c>
      <c r="D2307" s="113"/>
      <c r="E2307" s="426"/>
      <c r="G2307" s="100"/>
    </row>
    <row r="2308" spans="2:7" ht="15.75" customHeight="1">
      <c r="B2308" s="422"/>
      <c r="C2308" s="429"/>
      <c r="D2308" s="113"/>
      <c r="E2308" s="426"/>
      <c r="G2308" s="100"/>
    </row>
    <row r="2309" spans="2:7">
      <c r="C2309" s="429"/>
      <c r="D2309" s="113"/>
      <c r="E2309" s="426"/>
      <c r="G2309" s="100"/>
    </row>
    <row r="2310" spans="2:7" ht="35.25" customHeight="1">
      <c r="C2310" s="423" t="s">
        <v>1259</v>
      </c>
      <c r="D2310" s="113" t="s">
        <v>63</v>
      </c>
      <c r="E2310" s="426">
        <v>3</v>
      </c>
      <c r="G2310" s="100"/>
    </row>
    <row r="2311" spans="2:7">
      <c r="C2311" s="423" t="s">
        <v>1258</v>
      </c>
      <c r="D2311" s="113" t="s">
        <v>63</v>
      </c>
      <c r="E2311" s="426">
        <v>3</v>
      </c>
      <c r="G2311" s="100"/>
    </row>
    <row r="2312" spans="2:7">
      <c r="B2312" s="422" t="s">
        <v>1115</v>
      </c>
      <c r="C2312" s="423" t="s">
        <v>1621</v>
      </c>
      <c r="D2312" s="113"/>
      <c r="E2312" s="426"/>
      <c r="G2312" s="100"/>
    </row>
    <row r="2313" spans="2:7" ht="15.75" customHeight="1">
      <c r="B2313" s="422"/>
      <c r="C2313" s="423" t="s">
        <v>1622</v>
      </c>
      <c r="D2313" s="113" t="s">
        <v>63</v>
      </c>
      <c r="E2313" s="426">
        <v>8</v>
      </c>
      <c r="G2313" s="100"/>
    </row>
    <row r="2314" spans="2:7">
      <c r="B2314" s="422"/>
      <c r="C2314" s="423"/>
      <c r="D2314" s="113" t="s">
        <v>63</v>
      </c>
      <c r="E2314" s="426">
        <v>8</v>
      </c>
      <c r="G2314" s="100"/>
    </row>
    <row r="2315" spans="2:7" ht="23.25" customHeight="1">
      <c r="B2315" s="422" t="s">
        <v>1116</v>
      </c>
      <c r="C2315" s="423" t="s">
        <v>1738</v>
      </c>
      <c r="D2315" s="113"/>
      <c r="E2315" s="426"/>
      <c r="G2315" s="100"/>
    </row>
    <row r="2316" spans="2:7">
      <c r="C2316" s="423"/>
      <c r="D2316" s="113"/>
      <c r="E2316" s="426"/>
      <c r="G2316" s="100"/>
    </row>
    <row r="2317" spans="2:7">
      <c r="C2317" s="423" t="s">
        <v>1259</v>
      </c>
      <c r="D2317" s="113" t="s">
        <v>63</v>
      </c>
      <c r="E2317" s="426">
        <v>3</v>
      </c>
      <c r="G2317" s="100"/>
    </row>
    <row r="2318" spans="2:7">
      <c r="C2318" s="423" t="s">
        <v>1258</v>
      </c>
      <c r="D2318" s="113" t="s">
        <v>63</v>
      </c>
      <c r="E2318" s="426">
        <v>3</v>
      </c>
      <c r="G2318" s="100"/>
    </row>
    <row r="2319" spans="2:7" ht="30">
      <c r="B2319" s="422" t="s">
        <v>1117</v>
      </c>
      <c r="C2319" s="423" t="s">
        <v>1755</v>
      </c>
      <c r="D2319" s="113"/>
      <c r="E2319" s="426"/>
      <c r="G2319" s="100"/>
    </row>
    <row r="2320" spans="2:7">
      <c r="B2320" s="422"/>
      <c r="C2320" s="423"/>
      <c r="D2320" s="113"/>
      <c r="E2320" s="426"/>
      <c r="G2320" s="100"/>
    </row>
    <row r="2321" spans="2:7" ht="15.75" customHeight="1">
      <c r="C2321" s="423"/>
      <c r="D2321" s="113"/>
      <c r="E2321" s="426"/>
      <c r="G2321" s="100"/>
    </row>
    <row r="2322" spans="2:7">
      <c r="C2322" s="423" t="s">
        <v>1259</v>
      </c>
      <c r="D2322" s="113" t="s">
        <v>63</v>
      </c>
      <c r="E2322" s="426">
        <v>27</v>
      </c>
      <c r="G2322" s="100"/>
    </row>
    <row r="2323" spans="2:7">
      <c r="C2323" s="423" t="s">
        <v>1258</v>
      </c>
      <c r="D2323" s="113" t="s">
        <v>63</v>
      </c>
      <c r="E2323" s="426">
        <v>27</v>
      </c>
      <c r="G2323" s="100"/>
    </row>
    <row r="2324" spans="2:7">
      <c r="B2324" s="422" t="s">
        <v>1118</v>
      </c>
      <c r="C2324" s="423" t="s">
        <v>1597</v>
      </c>
      <c r="D2324" s="113"/>
      <c r="E2324" s="426"/>
      <c r="G2324" s="100"/>
    </row>
    <row r="2325" spans="2:7">
      <c r="B2325" s="422"/>
      <c r="C2325" s="423" t="s">
        <v>1259</v>
      </c>
      <c r="D2325" s="113" t="s">
        <v>63</v>
      </c>
      <c r="E2325" s="426">
        <v>7</v>
      </c>
      <c r="G2325" s="100"/>
    </row>
    <row r="2326" spans="2:7">
      <c r="B2326" s="422"/>
      <c r="C2326" s="423" t="s">
        <v>1258</v>
      </c>
      <c r="D2326" s="113" t="s">
        <v>63</v>
      </c>
      <c r="E2326" s="426">
        <v>7</v>
      </c>
      <c r="G2326" s="100"/>
    </row>
    <row r="2327" spans="2:7">
      <c r="B2327" s="422" t="s">
        <v>1119</v>
      </c>
      <c r="C2327" s="423" t="s">
        <v>1597</v>
      </c>
      <c r="D2327" s="113"/>
      <c r="E2327" s="426"/>
      <c r="G2327" s="157"/>
    </row>
    <row r="2328" spans="2:7">
      <c r="C2328" s="425"/>
      <c r="D2328" s="113" t="s">
        <v>63</v>
      </c>
      <c r="E2328" s="426">
        <v>1</v>
      </c>
      <c r="F2328" s="100"/>
      <c r="G2328" s="100"/>
    </row>
    <row r="2329" spans="2:7">
      <c r="B2329" s="422"/>
      <c r="C2329" s="423" t="s">
        <v>1598</v>
      </c>
      <c r="D2329" s="113" t="s">
        <v>63</v>
      </c>
      <c r="E2329" s="426">
        <v>6</v>
      </c>
      <c r="F2329" s="100"/>
      <c r="G2329" s="100"/>
    </row>
    <row r="2330" spans="2:7">
      <c r="B2330" s="422"/>
      <c r="C2330" s="423" t="s">
        <v>1599</v>
      </c>
      <c r="D2330" s="113" t="s">
        <v>63</v>
      </c>
      <c r="E2330" s="426">
        <v>6</v>
      </c>
      <c r="F2330" s="100"/>
      <c r="G2330" s="100"/>
    </row>
    <row r="2331" spans="2:7">
      <c r="B2331" s="422"/>
      <c r="C2331" s="423" t="s">
        <v>1600</v>
      </c>
      <c r="D2331" s="113" t="s">
        <v>63</v>
      </c>
      <c r="E2331" s="426">
        <v>2</v>
      </c>
      <c r="F2331" s="100"/>
      <c r="G2331" s="100"/>
    </row>
    <row r="2332" spans="2:7" ht="30">
      <c r="B2332" s="422" t="s">
        <v>1614</v>
      </c>
      <c r="C2332" s="423" t="s">
        <v>1756</v>
      </c>
      <c r="D2332" s="113"/>
      <c r="E2332" s="426"/>
      <c r="F2332" s="425"/>
      <c r="G2332" s="100"/>
    </row>
    <row r="2333" spans="2:7">
      <c r="C2333" s="423"/>
      <c r="D2333" s="113"/>
      <c r="E2333" s="426"/>
      <c r="F2333" s="425"/>
      <c r="G2333" s="100"/>
    </row>
    <row r="2334" spans="2:7">
      <c r="C2334" s="423" t="s">
        <v>1259</v>
      </c>
      <c r="D2334" s="113" t="s">
        <v>63</v>
      </c>
      <c r="E2334" s="426">
        <v>6</v>
      </c>
      <c r="F2334" s="425"/>
      <c r="G2334" s="100"/>
    </row>
    <row r="2335" spans="2:7">
      <c r="C2335" s="423" t="s">
        <v>1258</v>
      </c>
      <c r="D2335" s="113" t="s">
        <v>63</v>
      </c>
      <c r="E2335" s="426">
        <v>6</v>
      </c>
      <c r="F2335" s="425"/>
      <c r="G2335" s="100"/>
    </row>
    <row r="2336" spans="2:7" ht="30">
      <c r="B2336" s="422" t="s">
        <v>1615</v>
      </c>
      <c r="C2336" s="423" t="s">
        <v>1757</v>
      </c>
      <c r="D2336" s="113"/>
      <c r="E2336" s="426"/>
      <c r="G2336" s="100"/>
    </row>
    <row r="2337" spans="2:7">
      <c r="C2337" s="423"/>
      <c r="D2337" s="113"/>
      <c r="E2337" s="426"/>
      <c r="G2337" s="100"/>
    </row>
    <row r="2338" spans="2:7">
      <c r="C2338" s="423" t="s">
        <v>1259</v>
      </c>
      <c r="D2338" s="113" t="s">
        <v>63</v>
      </c>
      <c r="E2338" s="426">
        <v>5</v>
      </c>
      <c r="G2338" s="100"/>
    </row>
    <row r="2339" spans="2:7">
      <c r="C2339" s="423" t="s">
        <v>1258</v>
      </c>
      <c r="D2339" s="113" t="s">
        <v>63</v>
      </c>
      <c r="E2339" s="426">
        <v>5</v>
      </c>
      <c r="G2339" s="100"/>
    </row>
    <row r="2340" spans="2:7" ht="30">
      <c r="B2340" s="422" t="s">
        <v>1120</v>
      </c>
      <c r="C2340" s="423" t="s">
        <v>1758</v>
      </c>
      <c r="D2340" s="113"/>
      <c r="E2340" s="426"/>
      <c r="G2340" s="100"/>
    </row>
    <row r="2341" spans="2:7">
      <c r="C2341" s="423"/>
      <c r="D2341" s="113"/>
      <c r="E2341" s="426"/>
      <c r="G2341" s="100"/>
    </row>
    <row r="2342" spans="2:7">
      <c r="C2342" s="423" t="s">
        <v>1259</v>
      </c>
      <c r="D2342" s="113" t="s">
        <v>63</v>
      </c>
      <c r="E2342" s="426">
        <v>3</v>
      </c>
      <c r="G2342" s="100"/>
    </row>
    <row r="2343" spans="2:7">
      <c r="C2343" s="423" t="s">
        <v>1258</v>
      </c>
      <c r="D2343" s="113" t="s">
        <v>63</v>
      </c>
      <c r="E2343" s="426">
        <v>3</v>
      </c>
      <c r="G2343" s="100"/>
    </row>
    <row r="2344" spans="2:7" ht="45">
      <c r="B2344" s="422" t="s">
        <v>1121</v>
      </c>
      <c r="C2344" s="423" t="s">
        <v>1759</v>
      </c>
      <c r="D2344" s="113"/>
      <c r="E2344" s="426"/>
      <c r="G2344" s="100"/>
    </row>
    <row r="2345" spans="2:7">
      <c r="C2345" s="423"/>
      <c r="D2345" s="113"/>
      <c r="E2345" s="426"/>
      <c r="G2345" s="100"/>
    </row>
    <row r="2346" spans="2:7">
      <c r="C2346" s="423" t="s">
        <v>1259</v>
      </c>
      <c r="D2346" s="113" t="s">
        <v>63</v>
      </c>
      <c r="E2346" s="426">
        <v>23</v>
      </c>
      <c r="G2346" s="100"/>
    </row>
    <row r="2347" spans="2:7">
      <c r="C2347" s="423" t="s">
        <v>1258</v>
      </c>
      <c r="D2347" s="113" t="s">
        <v>63</v>
      </c>
      <c r="E2347" s="426">
        <v>23</v>
      </c>
      <c r="G2347" s="100"/>
    </row>
    <row r="2348" spans="2:7">
      <c r="B2348" s="422" t="s">
        <v>1122</v>
      </c>
      <c r="C2348" s="423" t="s">
        <v>1620</v>
      </c>
      <c r="D2348" s="113"/>
      <c r="E2348" s="426"/>
      <c r="G2348" s="100"/>
    </row>
    <row r="2349" spans="2:7" ht="15.75" customHeight="1">
      <c r="C2349" s="423"/>
      <c r="D2349" s="113"/>
      <c r="E2349" s="426"/>
      <c r="G2349" s="100"/>
    </row>
    <row r="2350" spans="2:7" ht="15.75" customHeight="1">
      <c r="C2350" s="423" t="s">
        <v>1259</v>
      </c>
      <c r="D2350" s="113" t="s">
        <v>63</v>
      </c>
      <c r="E2350" s="426">
        <v>23</v>
      </c>
      <c r="G2350" s="100"/>
    </row>
    <row r="2351" spans="2:7" ht="15.75" customHeight="1">
      <c r="C2351" s="423" t="s">
        <v>1258</v>
      </c>
      <c r="D2351" s="113" t="s">
        <v>63</v>
      </c>
      <c r="E2351" s="426">
        <v>23</v>
      </c>
      <c r="G2351" s="100"/>
    </row>
    <row r="2352" spans="2:7" ht="15.75" customHeight="1">
      <c r="B2352" s="422" t="s">
        <v>1123</v>
      </c>
      <c r="C2352" s="423" t="s">
        <v>1760</v>
      </c>
      <c r="D2352" s="113"/>
      <c r="E2352" s="426"/>
      <c r="G2352" s="100"/>
    </row>
    <row r="2353" spans="2:7" ht="15.75" customHeight="1">
      <c r="B2353" s="422"/>
      <c r="C2353" s="423"/>
      <c r="D2353" s="113"/>
      <c r="E2353" s="426"/>
      <c r="G2353" s="100"/>
    </row>
    <row r="2354" spans="2:7">
      <c r="B2354" s="422"/>
      <c r="C2354" s="423"/>
      <c r="D2354" s="113"/>
      <c r="E2354" s="426"/>
      <c r="G2354" s="100"/>
    </row>
    <row r="2355" spans="2:7" ht="15.75" customHeight="1">
      <c r="C2355" s="423"/>
      <c r="D2355" s="113"/>
      <c r="E2355" s="426"/>
      <c r="G2355" s="100"/>
    </row>
    <row r="2356" spans="2:7">
      <c r="C2356" s="423" t="s">
        <v>1259</v>
      </c>
      <c r="D2356" s="113" t="s">
        <v>63</v>
      </c>
      <c r="E2356" s="426">
        <v>3</v>
      </c>
      <c r="G2356" s="100"/>
    </row>
    <row r="2357" spans="2:7" ht="15.75" customHeight="1">
      <c r="C2357" s="423" t="s">
        <v>1258</v>
      </c>
      <c r="D2357" s="113" t="s">
        <v>63</v>
      </c>
      <c r="E2357" s="426">
        <v>3</v>
      </c>
      <c r="G2357" s="100"/>
    </row>
    <row r="2358" spans="2:7" ht="15.75" customHeight="1">
      <c r="B2358" s="422" t="s">
        <v>1124</v>
      </c>
      <c r="C2358" s="423" t="s">
        <v>1616</v>
      </c>
      <c r="D2358" s="113"/>
      <c r="E2358" s="426"/>
      <c r="G2358" s="100"/>
    </row>
    <row r="2359" spans="2:7">
      <c r="C2359" s="423"/>
      <c r="D2359" s="113"/>
      <c r="E2359" s="426"/>
      <c r="G2359" s="100"/>
    </row>
    <row r="2360" spans="2:7">
      <c r="C2360" s="423" t="s">
        <v>1259</v>
      </c>
      <c r="D2360" s="113" t="s">
        <v>63</v>
      </c>
      <c r="E2360" s="426">
        <v>6</v>
      </c>
      <c r="G2360" s="100"/>
    </row>
    <row r="2361" spans="2:7">
      <c r="C2361" s="423" t="s">
        <v>1258</v>
      </c>
      <c r="D2361" s="113" t="s">
        <v>63</v>
      </c>
      <c r="E2361" s="426">
        <v>6</v>
      </c>
      <c r="G2361" s="100"/>
    </row>
    <row r="2362" spans="2:7" ht="30">
      <c r="B2362" s="422" t="s">
        <v>1618</v>
      </c>
      <c r="C2362" s="423" t="s">
        <v>1761</v>
      </c>
      <c r="D2362" s="113"/>
      <c r="E2362" s="426"/>
      <c r="G2362" s="100"/>
    </row>
    <row r="2363" spans="2:7">
      <c r="B2363" s="422"/>
      <c r="C2363" s="423"/>
      <c r="D2363" s="113"/>
      <c r="E2363" s="426"/>
      <c r="G2363" s="100"/>
    </row>
    <row r="2364" spans="2:7">
      <c r="C2364" s="423"/>
      <c r="D2364" s="113"/>
      <c r="E2364" s="426"/>
      <c r="G2364" s="100"/>
    </row>
    <row r="2365" spans="2:7">
      <c r="C2365" s="423" t="s">
        <v>1259</v>
      </c>
      <c r="D2365" s="113" t="s">
        <v>63</v>
      </c>
      <c r="E2365" s="426">
        <v>5</v>
      </c>
      <c r="G2365" s="100"/>
    </row>
    <row r="2366" spans="2:7">
      <c r="C2366" s="423" t="s">
        <v>1258</v>
      </c>
      <c r="D2366" s="113" t="s">
        <v>63</v>
      </c>
      <c r="E2366" s="426">
        <v>5</v>
      </c>
      <c r="G2366" s="100"/>
    </row>
    <row r="2367" spans="2:7" ht="30">
      <c r="B2367" s="422" t="s">
        <v>1619</v>
      </c>
      <c r="C2367" s="423" t="s">
        <v>1762</v>
      </c>
      <c r="D2367" s="113"/>
      <c r="E2367" s="426"/>
      <c r="G2367" s="100"/>
    </row>
    <row r="2368" spans="2:7" ht="15.75" customHeight="1">
      <c r="B2368" s="422"/>
      <c r="C2368" s="423"/>
      <c r="D2368" s="113"/>
      <c r="E2368" s="426"/>
      <c r="G2368" s="100"/>
    </row>
    <row r="2369" spans="2:7" ht="15.75" customHeight="1">
      <c r="B2369" s="422"/>
      <c r="C2369" s="423" t="s">
        <v>1259</v>
      </c>
      <c r="D2369" s="113" t="s">
        <v>63</v>
      </c>
      <c r="E2369" s="426">
        <v>10</v>
      </c>
      <c r="G2369" s="100"/>
    </row>
    <row r="2370" spans="2:7" ht="15.75" customHeight="1">
      <c r="B2370" s="422"/>
      <c r="C2370" s="423" t="s">
        <v>1258</v>
      </c>
      <c r="D2370" s="113" t="s">
        <v>63</v>
      </c>
      <c r="E2370" s="426">
        <v>10</v>
      </c>
      <c r="G2370" s="100"/>
    </row>
    <row r="2371" spans="2:7" ht="15.75" customHeight="1">
      <c r="B2371" s="422" t="s">
        <v>1125</v>
      </c>
      <c r="C2371" s="423" t="s">
        <v>1763</v>
      </c>
      <c r="D2371" s="113"/>
      <c r="E2371" s="426"/>
      <c r="G2371" s="100"/>
    </row>
    <row r="2372" spans="2:7" ht="15.75" customHeight="1">
      <c r="B2372" s="422"/>
      <c r="C2372" s="423"/>
      <c r="D2372" s="113"/>
      <c r="E2372" s="426"/>
      <c r="G2372" s="100"/>
    </row>
    <row r="2373" spans="2:7" ht="15.75" customHeight="1">
      <c r="C2373" s="423"/>
      <c r="D2373" s="113"/>
      <c r="E2373" s="426"/>
      <c r="G2373" s="100"/>
    </row>
    <row r="2374" spans="2:7" ht="15.75" customHeight="1">
      <c r="C2374" s="423" t="s">
        <v>1259</v>
      </c>
      <c r="D2374" s="113" t="s">
        <v>63</v>
      </c>
      <c r="E2374" s="426">
        <v>20</v>
      </c>
      <c r="G2374" s="100"/>
    </row>
    <row r="2375" spans="2:7" ht="15.75" customHeight="1">
      <c r="C2375" s="423" t="s">
        <v>1258</v>
      </c>
      <c r="D2375" s="113" t="s">
        <v>63</v>
      </c>
      <c r="E2375" s="426">
        <v>20</v>
      </c>
      <c r="G2375" s="100"/>
    </row>
    <row r="2376" spans="2:7">
      <c r="B2376" s="422" t="s">
        <v>1126</v>
      </c>
      <c r="C2376" s="423" t="s">
        <v>1617</v>
      </c>
      <c r="D2376" s="113"/>
      <c r="E2376" s="426"/>
      <c r="G2376" s="100"/>
    </row>
    <row r="2377" spans="2:7" ht="15.75" customHeight="1">
      <c r="C2377" s="423"/>
      <c r="D2377" s="113"/>
      <c r="E2377" s="426"/>
      <c r="G2377" s="100"/>
    </row>
    <row r="2378" spans="2:7" ht="15.75" customHeight="1">
      <c r="C2378" s="423" t="s">
        <v>1259</v>
      </c>
      <c r="D2378" s="113" t="s">
        <v>63</v>
      </c>
      <c r="E2378" s="426">
        <v>20</v>
      </c>
      <c r="G2378" s="100"/>
    </row>
    <row r="2379" spans="2:7" ht="15.75" customHeight="1">
      <c r="C2379" s="423" t="s">
        <v>1258</v>
      </c>
      <c r="D2379" s="113" t="s">
        <v>63</v>
      </c>
      <c r="E2379" s="426">
        <v>20</v>
      </c>
      <c r="G2379" s="100"/>
    </row>
    <row r="2380" spans="2:7" ht="30">
      <c r="B2380" s="422" t="s">
        <v>1127</v>
      </c>
      <c r="C2380" s="423" t="s">
        <v>1764</v>
      </c>
      <c r="D2380" s="113"/>
      <c r="E2380" s="426"/>
      <c r="G2380" s="100"/>
    </row>
    <row r="2381" spans="2:7">
      <c r="B2381" s="422"/>
      <c r="C2381" s="423"/>
      <c r="D2381" s="113"/>
      <c r="E2381" s="426"/>
      <c r="G2381" s="100"/>
    </row>
    <row r="2382" spans="2:7">
      <c r="C2382" s="423"/>
      <c r="D2382" s="113"/>
      <c r="E2382" s="426"/>
      <c r="G2382" s="100"/>
    </row>
    <row r="2383" spans="2:7">
      <c r="C2383" s="423" t="s">
        <v>1259</v>
      </c>
      <c r="D2383" s="113" t="s">
        <v>63</v>
      </c>
      <c r="E2383" s="426">
        <v>4</v>
      </c>
      <c r="G2383" s="100"/>
    </row>
    <row r="2384" spans="2:7">
      <c r="C2384" s="423" t="s">
        <v>1258</v>
      </c>
      <c r="D2384" s="113" t="s">
        <v>63</v>
      </c>
      <c r="E2384" s="426">
        <v>4</v>
      </c>
      <c r="G2384" s="100"/>
    </row>
    <row r="2385" spans="2:7" ht="30">
      <c r="B2385" s="422" t="s">
        <v>1623</v>
      </c>
      <c r="C2385" s="423" t="s">
        <v>1765</v>
      </c>
      <c r="D2385" s="113"/>
      <c r="E2385" s="426"/>
      <c r="G2385" s="100"/>
    </row>
    <row r="2386" spans="2:7" ht="32.25" customHeight="1">
      <c r="B2386" s="422"/>
      <c r="C2386" s="423"/>
      <c r="D2386" s="113"/>
      <c r="E2386" s="426"/>
      <c r="G2386" s="100"/>
    </row>
    <row r="2387" spans="2:7">
      <c r="C2387" s="423"/>
      <c r="D2387" s="113"/>
      <c r="E2387" s="426"/>
      <c r="G2387" s="100"/>
    </row>
    <row r="2388" spans="2:7" ht="15.75" customHeight="1">
      <c r="C2388" s="423" t="s">
        <v>1259</v>
      </c>
      <c r="D2388" s="113" t="s">
        <v>63</v>
      </c>
      <c r="E2388" s="426">
        <v>6</v>
      </c>
      <c r="G2388" s="100"/>
    </row>
    <row r="2389" spans="2:7" ht="15.75" customHeight="1">
      <c r="C2389" s="423" t="s">
        <v>1258</v>
      </c>
      <c r="D2389" s="113" t="s">
        <v>63</v>
      </c>
      <c r="E2389" s="426">
        <v>6</v>
      </c>
      <c r="G2389" s="100"/>
    </row>
    <row r="2390" spans="2:7" ht="15.75" customHeight="1">
      <c r="B2390" s="422" t="s">
        <v>1624</v>
      </c>
      <c r="C2390" s="423" t="s">
        <v>1766</v>
      </c>
      <c r="D2390" s="113"/>
      <c r="E2390" s="426"/>
      <c r="G2390" s="100"/>
    </row>
    <row r="2391" spans="2:7" ht="15.75" customHeight="1">
      <c r="C2391" s="423" t="s">
        <v>1259</v>
      </c>
      <c r="D2391" s="113" t="s">
        <v>63</v>
      </c>
      <c r="E2391" s="426">
        <v>6</v>
      </c>
      <c r="G2391" s="100"/>
    </row>
    <row r="2392" spans="2:7" ht="15.75" customHeight="1">
      <c r="C2392" s="423" t="s">
        <v>1258</v>
      </c>
      <c r="D2392" s="113" t="s">
        <v>63</v>
      </c>
      <c r="E2392" s="426">
        <v>6</v>
      </c>
      <c r="G2392" s="100"/>
    </row>
    <row r="2393" spans="2:7" ht="15.75" customHeight="1">
      <c r="B2393" s="422" t="s">
        <v>1128</v>
      </c>
      <c r="C2393" s="423" t="s">
        <v>1767</v>
      </c>
      <c r="D2393" s="113"/>
      <c r="E2393" s="426"/>
      <c r="G2393" s="100"/>
    </row>
    <row r="2394" spans="2:7" ht="15.75" customHeight="1">
      <c r="B2394" s="422"/>
      <c r="C2394" s="423"/>
      <c r="D2394" s="113"/>
      <c r="E2394" s="426"/>
      <c r="G2394" s="100"/>
    </row>
    <row r="2395" spans="2:7" ht="15.75" customHeight="1">
      <c r="B2395" s="422"/>
      <c r="C2395" s="423"/>
      <c r="D2395" s="113"/>
      <c r="E2395" s="426"/>
      <c r="G2395" s="100"/>
    </row>
    <row r="2396" spans="2:7" ht="15.75" customHeight="1">
      <c r="C2396" s="423"/>
      <c r="D2396" s="113"/>
      <c r="E2396" s="426"/>
      <c r="G2396" s="100"/>
    </row>
    <row r="2397" spans="2:7" ht="15.75" customHeight="1">
      <c r="C2397" s="423" t="s">
        <v>1259</v>
      </c>
      <c r="D2397" s="113" t="s">
        <v>63</v>
      </c>
      <c r="E2397" s="426">
        <v>25</v>
      </c>
      <c r="G2397" s="100"/>
    </row>
    <row r="2398" spans="2:7" ht="15.75" customHeight="1">
      <c r="C2398" s="423" t="s">
        <v>1258</v>
      </c>
      <c r="D2398" s="113" t="s">
        <v>63</v>
      </c>
      <c r="E2398" s="426">
        <v>25</v>
      </c>
      <c r="G2398" s="100"/>
    </row>
    <row r="2399" spans="2:7" ht="15.75" customHeight="1">
      <c r="B2399" s="422" t="s">
        <v>1633</v>
      </c>
      <c r="C2399" s="429" t="s">
        <v>1768</v>
      </c>
      <c r="D2399" s="113"/>
      <c r="E2399" s="426"/>
      <c r="G2399" s="100"/>
    </row>
    <row r="2400" spans="2:7">
      <c r="B2400" s="422"/>
      <c r="C2400" s="423" t="s">
        <v>1625</v>
      </c>
      <c r="D2400" s="113"/>
      <c r="E2400" s="426"/>
      <c r="G2400" s="100"/>
    </row>
    <row r="2401" spans="2:7" ht="15.75" customHeight="1">
      <c r="B2401" s="422"/>
      <c r="C2401" s="423" t="s">
        <v>1259</v>
      </c>
      <c r="D2401" s="113" t="s">
        <v>63</v>
      </c>
      <c r="E2401" s="426">
        <v>1</v>
      </c>
      <c r="G2401" s="100"/>
    </row>
    <row r="2402" spans="2:7" ht="15.75" customHeight="1">
      <c r="B2402" s="422"/>
      <c r="C2402" s="423" t="s">
        <v>1258</v>
      </c>
      <c r="D2402" s="113" t="s">
        <v>63</v>
      </c>
      <c r="E2402" s="426">
        <v>1</v>
      </c>
      <c r="G2402" s="100"/>
    </row>
    <row r="2403" spans="2:7" ht="15.75" customHeight="1">
      <c r="B2403" s="422" t="s">
        <v>1634</v>
      </c>
      <c r="C2403" s="423" t="s">
        <v>1769</v>
      </c>
      <c r="D2403" s="113"/>
      <c r="E2403" s="426"/>
      <c r="G2403" s="100"/>
    </row>
    <row r="2404" spans="2:7">
      <c r="B2404" s="422"/>
      <c r="C2404" s="423"/>
      <c r="D2404" s="113"/>
      <c r="E2404" s="426"/>
      <c r="G2404" s="100"/>
    </row>
    <row r="2405" spans="2:7" ht="15.75" customHeight="1">
      <c r="C2405" s="423"/>
      <c r="D2405" s="113"/>
      <c r="E2405" s="426"/>
      <c r="G2405" s="100"/>
    </row>
    <row r="2406" spans="2:7">
      <c r="C2406" s="423" t="s">
        <v>1259</v>
      </c>
      <c r="D2406" s="113" t="s">
        <v>63</v>
      </c>
      <c r="E2406" s="426">
        <v>1</v>
      </c>
      <c r="G2406" s="100"/>
    </row>
    <row r="2407" spans="2:7" ht="15.75" customHeight="1">
      <c r="C2407" s="423" t="s">
        <v>1258</v>
      </c>
      <c r="D2407" s="113" t="s">
        <v>63</v>
      </c>
      <c r="E2407" s="426">
        <v>1</v>
      </c>
      <c r="G2407" s="100"/>
    </row>
    <row r="2408" spans="2:7" ht="15.75" customHeight="1">
      <c r="B2408" s="422" t="s">
        <v>1637</v>
      </c>
      <c r="C2408" s="423" t="s">
        <v>1635</v>
      </c>
      <c r="D2408" s="113"/>
      <c r="E2408" s="426"/>
      <c r="G2408" s="100"/>
    </row>
    <row r="2409" spans="2:7" ht="15.75" customHeight="1">
      <c r="C2409" s="423" t="s">
        <v>1636</v>
      </c>
      <c r="D2409" s="113"/>
      <c r="E2409" s="426"/>
      <c r="G2409" s="100"/>
    </row>
    <row r="2410" spans="2:7" ht="15.75" customHeight="1">
      <c r="C2410" s="423" t="s">
        <v>1259</v>
      </c>
      <c r="D2410" s="113" t="s">
        <v>63</v>
      </c>
      <c r="E2410" s="426">
        <v>6</v>
      </c>
      <c r="G2410" s="100"/>
    </row>
    <row r="2411" spans="2:7" ht="15.75" customHeight="1">
      <c r="C2411" s="423" t="s">
        <v>1258</v>
      </c>
      <c r="D2411" s="113" t="s">
        <v>63</v>
      </c>
      <c r="E2411" s="426">
        <v>6</v>
      </c>
      <c r="G2411" s="100"/>
    </row>
    <row r="2412" spans="2:7" ht="15.75" customHeight="1">
      <c r="B2412" s="422" t="s">
        <v>1638</v>
      </c>
      <c r="C2412" s="423" t="s">
        <v>1639</v>
      </c>
      <c r="D2412" s="113"/>
      <c r="E2412" s="426"/>
      <c r="G2412" s="100"/>
    </row>
    <row r="2413" spans="2:7" ht="15.75" customHeight="1">
      <c r="C2413" s="423" t="s">
        <v>1640</v>
      </c>
      <c r="D2413" s="113"/>
      <c r="E2413" s="426"/>
      <c r="G2413" s="100"/>
    </row>
    <row r="2414" spans="2:7" ht="15.75" customHeight="1">
      <c r="C2414" s="423" t="s">
        <v>1259</v>
      </c>
      <c r="D2414" s="113" t="s">
        <v>63</v>
      </c>
      <c r="E2414" s="426">
        <v>2</v>
      </c>
      <c r="G2414" s="100"/>
    </row>
    <row r="2415" spans="2:7" ht="15.75" customHeight="1">
      <c r="C2415" s="423" t="s">
        <v>1258</v>
      </c>
      <c r="D2415" s="113" t="s">
        <v>63</v>
      </c>
      <c r="E2415" s="426">
        <v>2</v>
      </c>
      <c r="G2415" s="100"/>
    </row>
    <row r="2416" spans="2:7" ht="15.75" customHeight="1">
      <c r="B2416" s="422" t="s">
        <v>1129</v>
      </c>
      <c r="C2416" s="423" t="s">
        <v>1770</v>
      </c>
      <c r="D2416" s="113"/>
      <c r="E2416" s="426"/>
      <c r="G2416" s="100"/>
    </row>
    <row r="2417" spans="2:7" ht="15.75" customHeight="1">
      <c r="B2417" s="422"/>
      <c r="C2417" s="423"/>
      <c r="D2417" s="113"/>
      <c r="E2417" s="426"/>
      <c r="G2417" s="100"/>
    </row>
    <row r="2418" spans="2:7" ht="15.75" customHeight="1">
      <c r="C2418" s="423"/>
      <c r="D2418" s="113"/>
      <c r="E2418" s="426"/>
      <c r="G2418" s="100"/>
    </row>
    <row r="2419" spans="2:7" ht="15.75" customHeight="1">
      <c r="C2419" s="423" t="s">
        <v>1259</v>
      </c>
      <c r="D2419" s="113" t="s">
        <v>63</v>
      </c>
      <c r="E2419" s="426">
        <v>38</v>
      </c>
      <c r="G2419" s="100"/>
    </row>
    <row r="2420" spans="2:7" ht="15.75" customHeight="1">
      <c r="C2420" s="423" t="s">
        <v>1258</v>
      </c>
      <c r="D2420" s="113" t="s">
        <v>63</v>
      </c>
      <c r="E2420" s="426">
        <v>38</v>
      </c>
      <c r="G2420" s="100"/>
    </row>
    <row r="2421" spans="2:7" ht="30">
      <c r="B2421" s="422" t="s">
        <v>1130</v>
      </c>
      <c r="C2421" s="423" t="s">
        <v>1771</v>
      </c>
      <c r="D2421" s="113"/>
      <c r="E2421" s="426"/>
      <c r="G2421" s="100"/>
    </row>
    <row r="2422" spans="2:7" ht="15.75" customHeight="1">
      <c r="B2422" s="422"/>
      <c r="C2422" s="423" t="s">
        <v>1259</v>
      </c>
      <c r="D2422" s="113" t="s">
        <v>63</v>
      </c>
      <c r="E2422" s="426">
        <v>10</v>
      </c>
      <c r="G2422" s="100"/>
    </row>
    <row r="2423" spans="2:7">
      <c r="B2423" s="422"/>
      <c r="C2423" s="423" t="s">
        <v>1258</v>
      </c>
      <c r="D2423" s="113" t="s">
        <v>63</v>
      </c>
      <c r="E2423" s="426">
        <v>10</v>
      </c>
      <c r="G2423" s="100"/>
    </row>
    <row r="2424" spans="2:7" ht="15.75" customHeight="1">
      <c r="B2424" s="422" t="s">
        <v>1131</v>
      </c>
      <c r="C2424" s="423" t="s">
        <v>1772</v>
      </c>
      <c r="D2424" s="113"/>
      <c r="E2424" s="426"/>
      <c r="G2424" s="100"/>
    </row>
    <row r="2425" spans="2:7">
      <c r="B2425" s="422"/>
      <c r="C2425" s="423"/>
      <c r="D2425" s="113"/>
      <c r="E2425" s="426"/>
      <c r="G2425" s="100"/>
    </row>
    <row r="2426" spans="2:7" ht="15.75" customHeight="1">
      <c r="B2426" s="422"/>
      <c r="C2426" s="423" t="s">
        <v>1259</v>
      </c>
      <c r="D2426" s="113" t="s">
        <v>63</v>
      </c>
      <c r="E2426" s="426">
        <v>6</v>
      </c>
      <c r="G2426" s="100"/>
    </row>
    <row r="2427" spans="2:7" ht="15.75" customHeight="1">
      <c r="B2427" s="422"/>
      <c r="C2427" s="423" t="s">
        <v>1258</v>
      </c>
      <c r="D2427" s="113" t="s">
        <v>63</v>
      </c>
      <c r="E2427" s="426">
        <v>6</v>
      </c>
      <c r="G2427" s="100"/>
    </row>
    <row r="2428" spans="2:7" ht="15.75" customHeight="1">
      <c r="B2428" s="422" t="s">
        <v>1626</v>
      </c>
      <c r="C2428" s="423" t="s">
        <v>1773</v>
      </c>
      <c r="D2428" s="113"/>
      <c r="E2428" s="426"/>
      <c r="G2428" s="100"/>
    </row>
    <row r="2429" spans="2:7" ht="15.75" customHeight="1">
      <c r="B2429" s="422"/>
      <c r="C2429" s="423" t="s">
        <v>1627</v>
      </c>
      <c r="D2429" s="113"/>
      <c r="E2429" s="426"/>
      <c r="G2429" s="100"/>
    </row>
    <row r="2430" spans="2:7" ht="15.75" customHeight="1">
      <c r="B2430" s="422"/>
      <c r="C2430" s="423" t="s">
        <v>1259</v>
      </c>
      <c r="D2430" s="113" t="s">
        <v>601</v>
      </c>
      <c r="E2430" s="426">
        <v>35</v>
      </c>
      <c r="G2430" s="100"/>
    </row>
    <row r="2431" spans="2:7" ht="15.75" customHeight="1">
      <c r="B2431" s="422"/>
      <c r="C2431" s="423" t="s">
        <v>1258</v>
      </c>
      <c r="D2431" s="113" t="s">
        <v>601</v>
      </c>
      <c r="E2431" s="426">
        <v>35</v>
      </c>
      <c r="G2431" s="100"/>
    </row>
    <row r="2432" spans="2:7" ht="15.75" customHeight="1">
      <c r="B2432" s="422" t="s">
        <v>1628</v>
      </c>
      <c r="C2432" s="423" t="s">
        <v>1774</v>
      </c>
      <c r="D2432" s="113"/>
      <c r="E2432" s="426"/>
      <c r="G2432" s="100"/>
    </row>
    <row r="2433" spans="2:7" ht="15.75" customHeight="1">
      <c r="B2433" s="422"/>
      <c r="C2433" s="423" t="s">
        <v>1630</v>
      </c>
      <c r="D2433" s="113"/>
      <c r="E2433" s="421"/>
      <c r="G2433" s="100"/>
    </row>
    <row r="2434" spans="2:7" ht="15.75" customHeight="1">
      <c r="B2434" s="422"/>
      <c r="C2434" s="423" t="s">
        <v>1259</v>
      </c>
      <c r="D2434" s="113" t="s">
        <v>601</v>
      </c>
      <c r="E2434" s="426">
        <v>6</v>
      </c>
      <c r="G2434" s="100"/>
    </row>
    <row r="2435" spans="2:7" ht="15.75" customHeight="1">
      <c r="B2435" s="422"/>
      <c r="C2435" s="423" t="s">
        <v>1258</v>
      </c>
      <c r="D2435" s="113" t="s">
        <v>601</v>
      </c>
      <c r="E2435" s="426">
        <v>6</v>
      </c>
      <c r="G2435" s="100"/>
    </row>
    <row r="2436" spans="2:7" ht="15.75" customHeight="1">
      <c r="B2436" s="422" t="s">
        <v>1629</v>
      </c>
      <c r="C2436" s="423" t="s">
        <v>1775</v>
      </c>
      <c r="D2436" s="113"/>
      <c r="E2436" s="426"/>
      <c r="G2436" s="100"/>
    </row>
    <row r="2437" spans="2:7" ht="30">
      <c r="B2437" s="422"/>
      <c r="C2437" s="423" t="s">
        <v>1646</v>
      </c>
      <c r="D2437" s="113"/>
      <c r="E2437" s="426"/>
      <c r="G2437" s="100"/>
    </row>
    <row r="2438" spans="2:7" ht="15.75" customHeight="1">
      <c r="B2438" s="422"/>
      <c r="C2438" s="423" t="s">
        <v>1259</v>
      </c>
      <c r="D2438" s="113" t="s">
        <v>601</v>
      </c>
      <c r="E2438" s="426">
        <v>170</v>
      </c>
      <c r="G2438" s="100"/>
    </row>
    <row r="2439" spans="2:7">
      <c r="B2439" s="422"/>
      <c r="C2439" s="423" t="s">
        <v>1258</v>
      </c>
      <c r="D2439" s="113" t="s">
        <v>601</v>
      </c>
      <c r="E2439" s="426">
        <v>170</v>
      </c>
      <c r="G2439" s="100"/>
    </row>
    <row r="2440" spans="2:7">
      <c r="B2440" s="422" t="s">
        <v>1641</v>
      </c>
      <c r="C2440" s="423" t="s">
        <v>1632</v>
      </c>
      <c r="D2440" s="113"/>
      <c r="E2440" s="426"/>
      <c r="G2440" s="100"/>
    </row>
    <row r="2441" spans="2:7">
      <c r="B2441" s="422"/>
      <c r="C2441" s="423" t="s">
        <v>1631</v>
      </c>
      <c r="D2441" s="113"/>
      <c r="E2441" s="426"/>
      <c r="G2441" s="100"/>
    </row>
    <row r="2442" spans="2:7">
      <c r="B2442" s="422"/>
      <c r="C2442" s="423" t="s">
        <v>1259</v>
      </c>
      <c r="D2442" s="113" t="s">
        <v>63</v>
      </c>
      <c r="E2442" s="426">
        <v>1</v>
      </c>
      <c r="G2442" s="100"/>
    </row>
    <row r="2443" spans="2:7">
      <c r="B2443" s="422"/>
      <c r="C2443" s="423" t="s">
        <v>1258</v>
      </c>
      <c r="D2443" s="113" t="s">
        <v>63</v>
      </c>
      <c r="E2443" s="426">
        <v>1</v>
      </c>
      <c r="G2443" s="100"/>
    </row>
    <row r="2444" spans="2:7" ht="15.75" customHeight="1">
      <c r="B2444" s="422" t="s">
        <v>1642</v>
      </c>
      <c r="C2444" s="423" t="s">
        <v>1644</v>
      </c>
      <c r="D2444" s="113"/>
      <c r="E2444" s="426"/>
      <c r="G2444" s="100"/>
    </row>
    <row r="2445" spans="2:7">
      <c r="B2445" s="422"/>
      <c r="C2445" s="423" t="s">
        <v>1645</v>
      </c>
      <c r="D2445" s="113"/>
      <c r="E2445" s="426"/>
      <c r="G2445" s="100"/>
    </row>
    <row r="2446" spans="2:7" ht="15.75" customHeight="1">
      <c r="B2446" s="422"/>
      <c r="C2446" s="423" t="s">
        <v>1259</v>
      </c>
      <c r="D2446" s="113" t="s">
        <v>601</v>
      </c>
      <c r="E2446" s="426">
        <v>211</v>
      </c>
      <c r="G2446" s="100"/>
    </row>
    <row r="2447" spans="2:7">
      <c r="B2447" s="422"/>
      <c r="C2447" s="423" t="s">
        <v>1258</v>
      </c>
      <c r="D2447" s="113" t="s">
        <v>601</v>
      </c>
      <c r="E2447" s="426">
        <v>211</v>
      </c>
      <c r="G2447" s="100"/>
    </row>
    <row r="2448" spans="2:7" ht="15.75" customHeight="1">
      <c r="B2448" s="422" t="s">
        <v>1643</v>
      </c>
      <c r="C2448" s="423" t="s">
        <v>1632</v>
      </c>
      <c r="D2448" s="113"/>
      <c r="E2448" s="426"/>
      <c r="G2448" s="100"/>
    </row>
    <row r="2449" spans="2:7" ht="15.75" customHeight="1">
      <c r="B2449" s="422"/>
      <c r="C2449" s="423" t="s">
        <v>1631</v>
      </c>
      <c r="D2449" s="113"/>
      <c r="E2449" s="426"/>
      <c r="G2449" s="100"/>
    </row>
    <row r="2450" spans="2:7" ht="15.75" customHeight="1">
      <c r="B2450" s="422"/>
      <c r="C2450" s="423" t="s">
        <v>1259</v>
      </c>
      <c r="D2450" s="113" t="s">
        <v>63</v>
      </c>
      <c r="E2450" s="426">
        <v>1</v>
      </c>
      <c r="G2450" s="100"/>
    </row>
    <row r="2451" spans="2:7" ht="15.75" customHeight="1">
      <c r="B2451" s="422"/>
      <c r="C2451" s="423" t="s">
        <v>1258</v>
      </c>
      <c r="D2451" s="113" t="s">
        <v>63</v>
      </c>
      <c r="E2451" s="426">
        <v>1</v>
      </c>
      <c r="G2451" s="100"/>
    </row>
    <row r="2452" spans="2:7" ht="15.75" customHeight="1">
      <c r="B2452" s="422" t="s">
        <v>1132</v>
      </c>
      <c r="C2452" s="423" t="s">
        <v>637</v>
      </c>
      <c r="D2452" s="113"/>
      <c r="E2452" s="426"/>
      <c r="G2452" s="100"/>
    </row>
    <row r="2453" spans="2:7" ht="15.75" customHeight="1">
      <c r="B2453" s="422"/>
      <c r="C2453" s="423" t="s">
        <v>640</v>
      </c>
      <c r="D2453" s="113"/>
      <c r="E2453" s="426"/>
      <c r="G2453" s="100"/>
    </row>
    <row r="2454" spans="2:7" ht="15.75" customHeight="1">
      <c r="C2454" s="99" t="s">
        <v>833</v>
      </c>
      <c r="D2454" s="113" t="s">
        <v>63</v>
      </c>
      <c r="E2454" s="426">
        <v>5</v>
      </c>
      <c r="G2454" s="100"/>
    </row>
    <row r="2455" spans="2:7">
      <c r="B2455" s="422" t="s">
        <v>1133</v>
      </c>
      <c r="C2455" s="423" t="s">
        <v>641</v>
      </c>
      <c r="D2455" s="113"/>
      <c r="E2455" s="426"/>
      <c r="G2455" s="100"/>
    </row>
    <row r="2456" spans="2:7" ht="15.75" customHeight="1">
      <c r="C2456" s="423" t="s">
        <v>642</v>
      </c>
      <c r="D2456" s="113" t="s">
        <v>63</v>
      </c>
      <c r="E2456" s="426">
        <v>4</v>
      </c>
      <c r="G2456" s="100"/>
    </row>
    <row r="2457" spans="2:7" ht="15.75" customHeight="1">
      <c r="B2457" s="422"/>
      <c r="C2457" s="423" t="s">
        <v>643</v>
      </c>
      <c r="D2457" s="113" t="s">
        <v>63</v>
      </c>
      <c r="E2457" s="426">
        <v>49</v>
      </c>
      <c r="G2457" s="100"/>
    </row>
    <row r="2458" spans="2:7">
      <c r="B2458" s="422"/>
      <c r="C2458" s="423" t="s">
        <v>644</v>
      </c>
      <c r="D2458" s="113" t="s">
        <v>63</v>
      </c>
      <c r="E2458" s="426">
        <v>4</v>
      </c>
      <c r="G2458" s="100"/>
    </row>
    <row r="2459" spans="2:7">
      <c r="B2459" s="422" t="s">
        <v>1134</v>
      </c>
      <c r="C2459" s="423" t="s">
        <v>645</v>
      </c>
      <c r="D2459" s="113"/>
      <c r="E2459" s="426"/>
      <c r="G2459" s="100"/>
    </row>
    <row r="2460" spans="2:7">
      <c r="B2460" s="422"/>
      <c r="C2460" s="423" t="s">
        <v>646</v>
      </c>
      <c r="D2460" s="113"/>
      <c r="E2460" s="426"/>
      <c r="G2460" s="100"/>
    </row>
    <row r="2461" spans="2:7" ht="15.75" customHeight="1">
      <c r="C2461" s="423" t="s">
        <v>647</v>
      </c>
      <c r="D2461" s="113" t="s">
        <v>63</v>
      </c>
      <c r="E2461" s="426">
        <v>10</v>
      </c>
      <c r="G2461" s="100"/>
    </row>
    <row r="2462" spans="2:7" ht="15.75" customHeight="1">
      <c r="B2462" s="422" t="s">
        <v>1602</v>
      </c>
      <c r="C2462" s="423" t="s">
        <v>611</v>
      </c>
      <c r="D2462" s="113"/>
      <c r="E2462" s="426"/>
      <c r="G2462" s="100"/>
    </row>
    <row r="2463" spans="2:7">
      <c r="C2463" s="423" t="s">
        <v>648</v>
      </c>
      <c r="D2463" s="113" t="s">
        <v>605</v>
      </c>
      <c r="E2463" s="426">
        <v>1</v>
      </c>
      <c r="G2463" s="100"/>
    </row>
    <row r="2464" spans="2:7" ht="31.5" customHeight="1">
      <c r="B2464" s="422"/>
      <c r="C2464" s="423" t="s">
        <v>649</v>
      </c>
      <c r="D2464" s="113" t="s">
        <v>63</v>
      </c>
      <c r="E2464" s="426">
        <v>1</v>
      </c>
      <c r="G2464" s="100"/>
    </row>
    <row r="2465" spans="2:7">
      <c r="B2465" s="422"/>
      <c r="C2465" s="423" t="s">
        <v>650</v>
      </c>
      <c r="D2465" s="113" t="s">
        <v>63</v>
      </c>
      <c r="E2465" s="426">
        <v>1</v>
      </c>
      <c r="G2465" s="100"/>
    </row>
    <row r="2466" spans="2:7" ht="15" customHeight="1">
      <c r="B2466" s="422"/>
      <c r="C2466" s="423" t="s">
        <v>651</v>
      </c>
      <c r="D2466" s="113" t="s">
        <v>63</v>
      </c>
      <c r="E2466" s="426">
        <v>10</v>
      </c>
      <c r="G2466" s="100"/>
    </row>
    <row r="2467" spans="2:7" ht="15" customHeight="1">
      <c r="B2467" s="422"/>
      <c r="C2467" s="425" t="s">
        <v>613</v>
      </c>
      <c r="D2467" s="428"/>
      <c r="E2467" s="426"/>
      <c r="G2467" s="100"/>
    </row>
    <row r="2468" spans="2:7">
      <c r="B2468" s="376"/>
      <c r="C2468" s="75"/>
      <c r="D2468" s="92"/>
      <c r="E2468" s="137"/>
      <c r="G2468" s="100"/>
    </row>
    <row r="2469" spans="2:7" ht="15.75" customHeight="1">
      <c r="B2469" s="376"/>
      <c r="C2469" s="75"/>
      <c r="D2469" s="92"/>
      <c r="E2469" s="137"/>
      <c r="G2469" s="100"/>
    </row>
    <row r="2470" spans="2:7" ht="15.75" customHeight="1">
      <c r="B2470" s="422" t="s">
        <v>1012</v>
      </c>
      <c r="C2470" s="425" t="s">
        <v>652</v>
      </c>
      <c r="D2470" s="425"/>
      <c r="E2470" s="425"/>
      <c r="G2470" s="100"/>
    </row>
    <row r="2471" spans="2:7">
      <c r="B2471" s="422"/>
      <c r="C2471" s="423"/>
      <c r="D2471" s="428"/>
      <c r="E2471" s="426"/>
      <c r="G2471" s="100"/>
    </row>
    <row r="2472" spans="2:7">
      <c r="B2472" s="422" t="s">
        <v>1023</v>
      </c>
      <c r="C2472" s="423" t="s">
        <v>653</v>
      </c>
      <c r="D2472" s="428"/>
      <c r="E2472" s="426"/>
      <c r="G2472" s="100"/>
    </row>
    <row r="2473" spans="2:7" ht="15.75" customHeight="1">
      <c r="B2473" s="422"/>
      <c r="C2473" s="77" t="s">
        <v>654</v>
      </c>
      <c r="D2473" s="428"/>
      <c r="E2473" s="426"/>
      <c r="G2473" s="100"/>
    </row>
    <row r="2474" spans="2:7">
      <c r="B2474" s="422"/>
      <c r="C2474" s="77" t="s">
        <v>655</v>
      </c>
      <c r="D2474" s="428"/>
      <c r="E2474" s="426"/>
      <c r="G2474" s="100"/>
    </row>
    <row r="2475" spans="2:7">
      <c r="B2475" s="422"/>
      <c r="C2475" s="423" t="s">
        <v>656</v>
      </c>
      <c r="D2475" s="113" t="s">
        <v>605</v>
      </c>
      <c r="E2475" s="426">
        <v>7</v>
      </c>
      <c r="G2475" s="100"/>
    </row>
    <row r="2476" spans="2:7" ht="15.75" customHeight="1">
      <c r="B2476" s="422"/>
      <c r="C2476" s="423" t="s">
        <v>657</v>
      </c>
      <c r="D2476" s="113" t="s">
        <v>601</v>
      </c>
      <c r="E2476" s="426">
        <v>50</v>
      </c>
      <c r="G2476" s="100"/>
    </row>
    <row r="2477" spans="2:7">
      <c r="B2477" s="422"/>
      <c r="C2477" s="423" t="s">
        <v>658</v>
      </c>
      <c r="D2477" s="113" t="s">
        <v>63</v>
      </c>
      <c r="E2477" s="426">
        <v>10</v>
      </c>
      <c r="G2477" s="100"/>
    </row>
    <row r="2478" spans="2:7">
      <c r="B2478" s="422"/>
      <c r="C2478" s="423" t="s">
        <v>855</v>
      </c>
      <c r="D2478" s="113" t="s">
        <v>601</v>
      </c>
      <c r="E2478" s="426">
        <v>300</v>
      </c>
      <c r="G2478" s="100"/>
    </row>
    <row r="2479" spans="2:7" ht="15.75" customHeight="1">
      <c r="B2479" s="422"/>
      <c r="C2479" s="423" t="s">
        <v>868</v>
      </c>
      <c r="D2479" s="113" t="s">
        <v>601</v>
      </c>
      <c r="E2479" s="426">
        <v>100</v>
      </c>
      <c r="G2479" s="100"/>
    </row>
    <row r="2480" spans="2:7" ht="18">
      <c r="B2480" s="422"/>
      <c r="C2480" s="99" t="s">
        <v>869</v>
      </c>
      <c r="D2480" s="113" t="s">
        <v>601</v>
      </c>
      <c r="E2480" s="426">
        <v>300</v>
      </c>
      <c r="G2480" s="100"/>
    </row>
    <row r="2481" spans="2:7" ht="60" customHeight="1">
      <c r="B2481" s="422"/>
      <c r="C2481" s="99" t="s">
        <v>834</v>
      </c>
      <c r="D2481" s="113" t="s">
        <v>63</v>
      </c>
      <c r="E2481" s="426">
        <v>30</v>
      </c>
      <c r="G2481" s="100"/>
    </row>
    <row r="2482" spans="2:7">
      <c r="B2482" s="422" t="s">
        <v>1024</v>
      </c>
      <c r="C2482" s="423" t="s">
        <v>611</v>
      </c>
      <c r="D2482" s="113"/>
      <c r="E2482" s="426"/>
      <c r="G2482" s="100"/>
    </row>
    <row r="2483" spans="2:7" ht="15.75" customHeight="1">
      <c r="B2483" s="422"/>
      <c r="C2483" s="423" t="s">
        <v>659</v>
      </c>
      <c r="D2483" s="113" t="s">
        <v>63</v>
      </c>
      <c r="E2483" s="426">
        <v>1</v>
      </c>
      <c r="G2483" s="100"/>
    </row>
    <row r="2484" spans="2:7">
      <c r="B2484" s="422"/>
      <c r="C2484" s="423" t="s">
        <v>650</v>
      </c>
      <c r="D2484" s="113" t="s">
        <v>63</v>
      </c>
      <c r="E2484" s="426">
        <v>1</v>
      </c>
      <c r="G2484" s="100"/>
    </row>
    <row r="2485" spans="2:7" ht="15.75" customHeight="1">
      <c r="B2485" s="422"/>
      <c r="C2485" s="425"/>
      <c r="D2485" s="428"/>
      <c r="E2485" s="426"/>
      <c r="G2485" s="100"/>
    </row>
    <row r="2486" spans="2:7">
      <c r="B2486" s="422"/>
      <c r="C2486" s="425" t="s">
        <v>613</v>
      </c>
      <c r="D2486" s="428"/>
      <c r="E2486" s="426"/>
      <c r="G2486" s="100"/>
    </row>
    <row r="2487" spans="2:7" ht="15.75" customHeight="1">
      <c r="B2487" s="377"/>
      <c r="C2487" s="98"/>
      <c r="D2487" s="112"/>
      <c r="E2487" s="252"/>
      <c r="G2487" s="100"/>
    </row>
    <row r="2488" spans="2:7">
      <c r="B2488" s="376"/>
      <c r="C2488" s="75"/>
      <c r="D2488" s="92"/>
      <c r="E2488" s="137"/>
      <c r="G2488" s="100"/>
    </row>
    <row r="2489" spans="2:7">
      <c r="B2489" s="376"/>
      <c r="C2489" s="75"/>
      <c r="D2489" s="92"/>
      <c r="E2489" s="137"/>
      <c r="G2489" s="100"/>
    </row>
    <row r="2490" spans="2:7" ht="15.75" customHeight="1">
      <c r="B2490" s="422" t="s">
        <v>1013</v>
      </c>
      <c r="C2490" s="425" t="s">
        <v>1789</v>
      </c>
      <c r="D2490" s="425"/>
      <c r="E2490" s="434"/>
      <c r="G2490" s="100"/>
    </row>
    <row r="2491" spans="2:7">
      <c r="B2491" s="435" t="s">
        <v>1025</v>
      </c>
      <c r="C2491" s="423" t="s">
        <v>660</v>
      </c>
      <c r="D2491" s="423"/>
      <c r="E2491" s="434"/>
      <c r="G2491" s="100"/>
    </row>
    <row r="2492" spans="2:7" ht="15.75" customHeight="1">
      <c r="B2492" s="435"/>
      <c r="C2492" s="77" t="s">
        <v>661</v>
      </c>
      <c r="D2492" s="423"/>
      <c r="E2492" s="434"/>
      <c r="G2492" s="100"/>
    </row>
    <row r="2493" spans="2:7">
      <c r="B2493" s="435"/>
      <c r="C2493" s="423" t="s">
        <v>662</v>
      </c>
      <c r="D2493" s="428"/>
      <c r="E2493" s="434"/>
      <c r="G2493" s="100"/>
    </row>
    <row r="2494" spans="2:7" ht="15.75" customHeight="1">
      <c r="B2494" s="435"/>
      <c r="C2494" s="423" t="s">
        <v>663</v>
      </c>
      <c r="D2494" s="423" t="s">
        <v>605</v>
      </c>
      <c r="E2494" s="434">
        <v>1</v>
      </c>
      <c r="G2494" s="100"/>
    </row>
    <row r="2495" spans="2:7">
      <c r="B2495" s="422"/>
      <c r="C2495" s="423" t="s">
        <v>870</v>
      </c>
      <c r="D2495" s="423" t="s">
        <v>601</v>
      </c>
      <c r="E2495" s="434">
        <v>2000</v>
      </c>
      <c r="G2495" s="100"/>
    </row>
    <row r="2496" spans="2:7">
      <c r="B2496" s="422"/>
      <c r="C2496" s="99" t="s">
        <v>835</v>
      </c>
      <c r="D2496" s="423" t="s">
        <v>601</v>
      </c>
      <c r="E2496" s="434">
        <v>2000</v>
      </c>
      <c r="G2496" s="100"/>
    </row>
    <row r="2497" spans="2:7">
      <c r="B2497" s="422"/>
      <c r="C2497" s="327" t="s">
        <v>1525</v>
      </c>
      <c r="D2497" s="423" t="s">
        <v>605</v>
      </c>
      <c r="E2497" s="434">
        <v>100</v>
      </c>
      <c r="G2497" s="100"/>
    </row>
    <row r="2498" spans="2:7">
      <c r="B2498" s="422"/>
      <c r="C2498" s="99" t="s">
        <v>836</v>
      </c>
      <c r="D2498" s="423" t="s">
        <v>605</v>
      </c>
      <c r="E2498" s="434">
        <v>1</v>
      </c>
      <c r="G2498" s="100"/>
    </row>
    <row r="2499" spans="2:7">
      <c r="B2499" s="422"/>
      <c r="C2499" s="99" t="s">
        <v>837</v>
      </c>
      <c r="D2499" s="423" t="s">
        <v>605</v>
      </c>
      <c r="E2499" s="434">
        <v>1</v>
      </c>
      <c r="G2499" s="100"/>
    </row>
    <row r="2500" spans="2:7">
      <c r="B2500" s="422"/>
      <c r="C2500" s="99"/>
      <c r="D2500" s="423"/>
      <c r="E2500" s="426"/>
      <c r="G2500" s="100"/>
    </row>
    <row r="2501" spans="2:7">
      <c r="B2501" s="422"/>
      <c r="C2501" s="99"/>
      <c r="D2501" s="423"/>
      <c r="E2501" s="426"/>
      <c r="G2501" s="100"/>
    </row>
    <row r="2502" spans="2:7">
      <c r="B2502" s="422"/>
      <c r="C2502" s="99"/>
      <c r="D2502" s="423"/>
      <c r="E2502" s="426"/>
      <c r="G2502" s="100"/>
    </row>
    <row r="2503" spans="2:7">
      <c r="B2503" s="422" t="s">
        <v>1026</v>
      </c>
      <c r="C2503" s="423" t="s">
        <v>611</v>
      </c>
      <c r="D2503" s="423"/>
      <c r="E2503" s="426"/>
      <c r="G2503" s="100"/>
    </row>
    <row r="2504" spans="2:7" ht="15.75" customHeight="1">
      <c r="B2504" s="422"/>
      <c r="C2504" s="423" t="s">
        <v>664</v>
      </c>
      <c r="D2504" s="423" t="s">
        <v>63</v>
      </c>
      <c r="E2504" s="426">
        <v>1</v>
      </c>
      <c r="G2504" s="100"/>
    </row>
    <row r="2505" spans="2:7" ht="15.75" customHeight="1">
      <c r="B2505" s="422"/>
      <c r="C2505" s="423" t="s">
        <v>665</v>
      </c>
      <c r="D2505" s="423" t="s">
        <v>63</v>
      </c>
      <c r="E2505" s="426">
        <v>1</v>
      </c>
      <c r="G2505" s="100"/>
    </row>
    <row r="2506" spans="2:7">
      <c r="B2506" s="422"/>
      <c r="C2506" s="423" t="s">
        <v>666</v>
      </c>
      <c r="D2506" s="423" t="s">
        <v>63</v>
      </c>
      <c r="E2506" s="426">
        <v>1</v>
      </c>
      <c r="G2506" s="100"/>
    </row>
    <row r="2507" spans="2:7">
      <c r="B2507" s="422"/>
      <c r="C2507" s="425"/>
      <c r="D2507" s="428"/>
      <c r="E2507" s="425"/>
      <c r="G2507" s="100"/>
    </row>
    <row r="2508" spans="2:7">
      <c r="B2508" s="422"/>
      <c r="C2508" s="425" t="s">
        <v>613</v>
      </c>
      <c r="D2508" s="428"/>
      <c r="E2508" s="425"/>
      <c r="G2508" s="100"/>
    </row>
    <row r="2509" spans="2:7" ht="15.75" customHeight="1">
      <c r="B2509" s="377"/>
      <c r="C2509" s="98"/>
      <c r="D2509" s="112"/>
      <c r="E2509" s="252"/>
      <c r="G2509" s="100"/>
    </row>
    <row r="2510" spans="2:7" ht="15.75" customHeight="1">
      <c r="B2510" s="376"/>
      <c r="C2510" s="75"/>
      <c r="D2510" s="92"/>
      <c r="E2510" s="137"/>
      <c r="G2510" s="100"/>
    </row>
    <row r="2511" spans="2:7">
      <c r="B2511" s="376"/>
      <c r="C2511" s="75"/>
      <c r="D2511" s="92"/>
      <c r="E2511" s="137"/>
      <c r="G2511" s="100"/>
    </row>
    <row r="2512" spans="2:7" ht="15.75" customHeight="1">
      <c r="B2512" s="422" t="s">
        <v>1014</v>
      </c>
      <c r="C2512" s="425" t="s">
        <v>667</v>
      </c>
      <c r="D2512" s="425"/>
      <c r="E2512" s="425"/>
      <c r="G2512" s="100"/>
    </row>
    <row r="2513" spans="2:7" ht="30">
      <c r="B2513" s="422" t="s">
        <v>1027</v>
      </c>
      <c r="C2513" s="423" t="s">
        <v>668</v>
      </c>
      <c r="D2513" s="428"/>
      <c r="E2513" s="426"/>
      <c r="G2513" s="100"/>
    </row>
    <row r="2514" spans="2:7" ht="15.75" customHeight="1">
      <c r="B2514" s="422"/>
      <c r="C2514" s="423"/>
      <c r="D2514" s="428"/>
      <c r="E2514" s="426"/>
      <c r="G2514" s="100"/>
    </row>
    <row r="2515" spans="2:7" ht="15.75" customHeight="1">
      <c r="B2515" s="422"/>
      <c r="C2515" s="423" t="s">
        <v>669</v>
      </c>
      <c r="D2515" s="113" t="s">
        <v>63</v>
      </c>
      <c r="E2515" s="426">
        <v>1</v>
      </c>
      <c r="G2515" s="100"/>
    </row>
    <row r="2516" spans="2:7" ht="15.75" customHeight="1">
      <c r="B2516" s="422"/>
      <c r="C2516" s="423" t="s">
        <v>670</v>
      </c>
      <c r="D2516" s="113" t="s">
        <v>63</v>
      </c>
      <c r="E2516" s="426">
        <v>1</v>
      </c>
      <c r="G2516" s="100"/>
    </row>
    <row r="2517" spans="2:7" ht="15.75" customHeight="1">
      <c r="B2517" s="422"/>
      <c r="C2517" s="423" t="s">
        <v>671</v>
      </c>
      <c r="D2517" s="113" t="s">
        <v>63</v>
      </c>
      <c r="E2517" s="426">
        <v>1</v>
      </c>
      <c r="G2517" s="100"/>
    </row>
    <row r="2518" spans="2:7" ht="15.75" customHeight="1">
      <c r="B2518" s="422"/>
      <c r="C2518" s="423" t="s">
        <v>672</v>
      </c>
      <c r="D2518" s="113" t="s">
        <v>63</v>
      </c>
      <c r="E2518" s="426">
        <v>1</v>
      </c>
      <c r="G2518" s="100"/>
    </row>
    <row r="2519" spans="2:7">
      <c r="B2519" s="422"/>
      <c r="C2519" s="423" t="s">
        <v>673</v>
      </c>
      <c r="D2519" s="113" t="s">
        <v>63</v>
      </c>
      <c r="E2519" s="426">
        <v>1</v>
      </c>
      <c r="G2519" s="100"/>
    </row>
    <row r="2520" spans="2:7">
      <c r="B2520" s="422"/>
      <c r="C2520" s="423" t="s">
        <v>674</v>
      </c>
      <c r="D2520" s="113" t="s">
        <v>63</v>
      </c>
      <c r="E2520" s="426">
        <v>1</v>
      </c>
      <c r="G2520" s="100"/>
    </row>
    <row r="2521" spans="2:7" ht="15.75" customHeight="1">
      <c r="B2521" s="422"/>
      <c r="C2521" s="328" t="s">
        <v>1526</v>
      </c>
      <c r="D2521" s="113" t="s">
        <v>63</v>
      </c>
      <c r="E2521" s="426">
        <v>1</v>
      </c>
      <c r="G2521" s="100"/>
    </row>
    <row r="2522" spans="2:7" ht="15.75" customHeight="1">
      <c r="B2522" s="422"/>
      <c r="C2522" s="328" t="s">
        <v>1527</v>
      </c>
      <c r="D2522" s="113" t="s">
        <v>63</v>
      </c>
      <c r="E2522" s="426">
        <v>2</v>
      </c>
      <c r="G2522" s="100"/>
    </row>
    <row r="2523" spans="2:7">
      <c r="B2523" s="422"/>
      <c r="C2523" s="328" t="s">
        <v>1528</v>
      </c>
      <c r="D2523" s="113" t="s">
        <v>63</v>
      </c>
      <c r="E2523" s="426">
        <v>1</v>
      </c>
      <c r="G2523" s="100"/>
    </row>
    <row r="2524" spans="2:7" ht="15.75" customHeight="1">
      <c r="B2524" s="422"/>
      <c r="C2524" s="328" t="s">
        <v>1529</v>
      </c>
      <c r="D2524" s="113" t="s">
        <v>63</v>
      </c>
      <c r="E2524" s="426">
        <v>2</v>
      </c>
      <c r="G2524" s="100"/>
    </row>
    <row r="2525" spans="2:7">
      <c r="B2525" s="422"/>
      <c r="C2525" s="99" t="s">
        <v>838</v>
      </c>
      <c r="D2525" s="113" t="s">
        <v>63</v>
      </c>
      <c r="E2525" s="426">
        <v>1</v>
      </c>
      <c r="G2525" s="100"/>
    </row>
    <row r="2526" spans="2:7" ht="15.75" customHeight="1">
      <c r="B2526" s="422"/>
      <c r="C2526" s="99" t="s">
        <v>839</v>
      </c>
      <c r="D2526" s="113" t="s">
        <v>601</v>
      </c>
      <c r="E2526" s="426">
        <v>200</v>
      </c>
      <c r="G2526" s="100"/>
    </row>
    <row r="2527" spans="2:7">
      <c r="B2527" s="422" t="s">
        <v>1028</v>
      </c>
      <c r="C2527" s="423" t="s">
        <v>675</v>
      </c>
      <c r="D2527" s="113"/>
      <c r="E2527" s="426"/>
      <c r="G2527" s="100"/>
    </row>
    <row r="2528" spans="2:7" ht="15.75" customHeight="1">
      <c r="B2528" s="422"/>
      <c r="C2528" s="423" t="s">
        <v>676</v>
      </c>
      <c r="D2528" s="113" t="s">
        <v>63</v>
      </c>
      <c r="E2528" s="426">
        <v>1</v>
      </c>
      <c r="G2528" s="100"/>
    </row>
    <row r="2529" spans="2:7" ht="15.75" customHeight="1">
      <c r="B2529" s="422"/>
      <c r="C2529" s="423" t="s">
        <v>677</v>
      </c>
      <c r="D2529" s="113" t="s">
        <v>63</v>
      </c>
      <c r="E2529" s="426">
        <v>1</v>
      </c>
      <c r="G2529" s="100"/>
    </row>
    <row r="2530" spans="2:7" ht="15.75" customHeight="1">
      <c r="B2530" s="422"/>
      <c r="C2530" s="423" t="s">
        <v>678</v>
      </c>
      <c r="D2530" s="113" t="s">
        <v>63</v>
      </c>
      <c r="E2530" s="426">
        <v>1</v>
      </c>
      <c r="G2530" s="100"/>
    </row>
    <row r="2531" spans="2:7">
      <c r="B2531" s="422"/>
      <c r="C2531" s="423" t="s">
        <v>1776</v>
      </c>
      <c r="D2531" s="113"/>
      <c r="E2531" s="426"/>
      <c r="G2531" s="100"/>
    </row>
    <row r="2532" spans="2:7" ht="15.75" customHeight="1">
      <c r="B2532" s="422"/>
      <c r="C2532" s="423" t="s">
        <v>679</v>
      </c>
      <c r="D2532" s="113" t="s">
        <v>63</v>
      </c>
      <c r="E2532" s="426">
        <v>5</v>
      </c>
      <c r="G2532" s="100"/>
    </row>
    <row r="2533" spans="2:7">
      <c r="B2533" s="422"/>
      <c r="C2533" s="423" t="s">
        <v>1777</v>
      </c>
      <c r="D2533" s="113"/>
      <c r="E2533" s="426"/>
      <c r="G2533" s="100"/>
    </row>
    <row r="2534" spans="2:7">
      <c r="B2534" s="422"/>
      <c r="C2534" s="423" t="s">
        <v>680</v>
      </c>
      <c r="D2534" s="113" t="s">
        <v>63</v>
      </c>
      <c r="E2534" s="426">
        <v>2</v>
      </c>
      <c r="G2534" s="100"/>
    </row>
    <row r="2535" spans="2:7">
      <c r="B2535" s="422"/>
      <c r="C2535" s="423" t="s">
        <v>1778</v>
      </c>
      <c r="D2535" s="113" t="s">
        <v>63</v>
      </c>
      <c r="E2535" s="426">
        <v>1</v>
      </c>
      <c r="G2535" s="100"/>
    </row>
    <row r="2536" spans="2:7">
      <c r="B2536" s="422"/>
      <c r="C2536" s="423" t="s">
        <v>1779</v>
      </c>
      <c r="D2536" s="113" t="s">
        <v>63</v>
      </c>
      <c r="E2536" s="426">
        <v>1</v>
      </c>
      <c r="G2536" s="100"/>
    </row>
    <row r="2537" spans="2:7">
      <c r="B2537" s="422"/>
      <c r="C2537" s="423" t="s">
        <v>1780</v>
      </c>
      <c r="D2537" s="113" t="s">
        <v>63</v>
      </c>
      <c r="E2537" s="426">
        <v>2</v>
      </c>
      <c r="G2537" s="100"/>
    </row>
    <row r="2538" spans="2:7">
      <c r="B2538" s="422"/>
      <c r="C2538" s="423" t="s">
        <v>681</v>
      </c>
      <c r="D2538" s="113" t="s">
        <v>63</v>
      </c>
      <c r="E2538" s="426">
        <v>2</v>
      </c>
      <c r="G2538" s="100"/>
    </row>
    <row r="2539" spans="2:7">
      <c r="B2539" s="422"/>
      <c r="C2539" s="423" t="s">
        <v>682</v>
      </c>
      <c r="D2539" s="113" t="s">
        <v>63</v>
      </c>
      <c r="E2539" s="426">
        <v>1</v>
      </c>
      <c r="G2539" s="100"/>
    </row>
    <row r="2540" spans="2:7">
      <c r="B2540" s="422"/>
      <c r="C2540" s="423" t="s">
        <v>683</v>
      </c>
      <c r="D2540" s="113" t="s">
        <v>63</v>
      </c>
      <c r="E2540" s="426">
        <v>8</v>
      </c>
      <c r="G2540" s="100"/>
    </row>
    <row r="2541" spans="2:7" ht="15.75" customHeight="1">
      <c r="B2541" s="422"/>
      <c r="C2541" s="423" t="s">
        <v>684</v>
      </c>
      <c r="D2541" s="113" t="s">
        <v>63</v>
      </c>
      <c r="E2541" s="426">
        <v>8</v>
      </c>
      <c r="G2541" s="100"/>
    </row>
    <row r="2542" spans="2:7">
      <c r="B2542" s="422"/>
      <c r="C2542" s="423" t="s">
        <v>685</v>
      </c>
      <c r="D2542" s="113" t="s">
        <v>63</v>
      </c>
      <c r="E2542" s="426">
        <v>7</v>
      </c>
      <c r="G2542" s="100"/>
    </row>
    <row r="2543" spans="2:7">
      <c r="B2543" s="422"/>
      <c r="C2543" s="423" t="s">
        <v>686</v>
      </c>
      <c r="D2543" s="113" t="s">
        <v>63</v>
      </c>
      <c r="E2543" s="426">
        <v>1</v>
      </c>
      <c r="G2543" s="100"/>
    </row>
    <row r="2544" spans="2:7">
      <c r="B2544" s="422"/>
      <c r="C2544" s="423" t="s">
        <v>687</v>
      </c>
      <c r="D2544" s="113" t="s">
        <v>63</v>
      </c>
      <c r="E2544" s="426">
        <v>1</v>
      </c>
      <c r="G2544" s="100"/>
    </row>
    <row r="2545" spans="2:7">
      <c r="B2545" s="422"/>
      <c r="C2545" s="423" t="s">
        <v>688</v>
      </c>
      <c r="D2545" s="113" t="s">
        <v>63</v>
      </c>
      <c r="E2545" s="426">
        <v>2</v>
      </c>
      <c r="G2545" s="100"/>
    </row>
    <row r="2546" spans="2:7">
      <c r="B2546" s="422"/>
      <c r="C2546" s="423" t="s">
        <v>689</v>
      </c>
      <c r="D2546" s="113" t="s">
        <v>63</v>
      </c>
      <c r="E2546" s="426">
        <v>6</v>
      </c>
      <c r="G2546" s="100"/>
    </row>
    <row r="2547" spans="2:7">
      <c r="B2547" s="422"/>
      <c r="C2547" s="423" t="s">
        <v>690</v>
      </c>
      <c r="D2547" s="113" t="s">
        <v>63</v>
      </c>
      <c r="E2547" s="426">
        <v>6</v>
      </c>
      <c r="G2547" s="100"/>
    </row>
    <row r="2548" spans="2:7">
      <c r="B2548" s="422" t="s">
        <v>1029</v>
      </c>
      <c r="C2548" s="423" t="s">
        <v>691</v>
      </c>
      <c r="D2548" s="113"/>
      <c r="E2548" s="426"/>
      <c r="G2548" s="100"/>
    </row>
    <row r="2549" spans="2:7">
      <c r="B2549" s="422"/>
      <c r="C2549" s="423" t="s">
        <v>692</v>
      </c>
      <c r="D2549" s="113" t="s">
        <v>601</v>
      </c>
      <c r="E2549" s="426">
        <v>1500</v>
      </c>
      <c r="G2549" s="100"/>
    </row>
    <row r="2550" spans="2:7">
      <c r="B2550" s="422" t="s">
        <v>1030</v>
      </c>
      <c r="C2550" s="423" t="s">
        <v>693</v>
      </c>
      <c r="D2550" s="113"/>
      <c r="E2550" s="426"/>
      <c r="G2550" s="100"/>
    </row>
    <row r="2551" spans="2:7">
      <c r="B2551" s="422"/>
      <c r="C2551" s="423" t="s">
        <v>694</v>
      </c>
      <c r="D2551" s="113" t="s">
        <v>63</v>
      </c>
      <c r="E2551" s="426">
        <v>38</v>
      </c>
      <c r="G2551" s="100"/>
    </row>
    <row r="2552" spans="2:7">
      <c r="B2552" s="422" t="s">
        <v>1031</v>
      </c>
      <c r="C2552" s="423" t="s">
        <v>695</v>
      </c>
      <c r="D2552" s="113"/>
      <c r="E2552" s="426"/>
      <c r="G2552" s="100"/>
    </row>
    <row r="2553" spans="2:7">
      <c r="B2553" s="422"/>
      <c r="C2553" s="423" t="s">
        <v>696</v>
      </c>
      <c r="D2553" s="113" t="s">
        <v>601</v>
      </c>
      <c r="E2553" s="426">
        <v>1500</v>
      </c>
      <c r="G2553" s="100"/>
    </row>
    <row r="2554" spans="2:7" ht="15.75" customHeight="1">
      <c r="B2554" s="422"/>
      <c r="C2554" s="423" t="s">
        <v>697</v>
      </c>
      <c r="D2554" s="113" t="s">
        <v>601</v>
      </c>
      <c r="E2554" s="426">
        <v>30</v>
      </c>
      <c r="G2554" s="100"/>
    </row>
    <row r="2555" spans="2:7" ht="15.75" customHeight="1">
      <c r="B2555" s="422"/>
      <c r="C2555" s="423" t="s">
        <v>698</v>
      </c>
      <c r="D2555" s="113" t="s">
        <v>601</v>
      </c>
      <c r="E2555" s="426">
        <v>30</v>
      </c>
      <c r="G2555" s="100"/>
    </row>
    <row r="2556" spans="2:7">
      <c r="B2556" s="422"/>
      <c r="C2556" s="423" t="s">
        <v>699</v>
      </c>
      <c r="D2556" s="113" t="s">
        <v>63</v>
      </c>
      <c r="E2556" s="426">
        <v>30</v>
      </c>
      <c r="G2556" s="100"/>
    </row>
    <row r="2557" spans="2:7">
      <c r="B2557" s="422"/>
      <c r="C2557" s="423" t="s">
        <v>700</v>
      </c>
      <c r="D2557" s="113" t="s">
        <v>63</v>
      </c>
      <c r="E2557" s="426">
        <v>50</v>
      </c>
      <c r="G2557" s="100"/>
    </row>
    <row r="2558" spans="2:7">
      <c r="B2558" s="422" t="s">
        <v>1032</v>
      </c>
      <c r="C2558" s="423" t="s">
        <v>701</v>
      </c>
      <c r="D2558" s="113"/>
      <c r="E2558" s="426"/>
      <c r="G2558" s="100"/>
    </row>
    <row r="2559" spans="2:7">
      <c r="B2559" s="422"/>
      <c r="C2559" s="423"/>
      <c r="D2559" s="113" t="s">
        <v>601</v>
      </c>
      <c r="E2559" s="426">
        <v>20</v>
      </c>
      <c r="G2559" s="100"/>
    </row>
    <row r="2560" spans="2:7">
      <c r="B2560" s="422" t="s">
        <v>1033</v>
      </c>
      <c r="C2560" s="423" t="s">
        <v>702</v>
      </c>
      <c r="D2560" s="113"/>
      <c r="E2560" s="426"/>
      <c r="G2560" s="100"/>
    </row>
    <row r="2561" spans="2:7">
      <c r="B2561" s="422"/>
      <c r="C2561" s="423"/>
      <c r="D2561" s="113" t="s">
        <v>601</v>
      </c>
      <c r="E2561" s="426">
        <v>20</v>
      </c>
      <c r="G2561" s="100"/>
    </row>
    <row r="2562" spans="2:7">
      <c r="B2562" s="422" t="s">
        <v>1034</v>
      </c>
      <c r="C2562" s="423" t="s">
        <v>703</v>
      </c>
      <c r="D2562" s="113"/>
      <c r="E2562" s="426"/>
      <c r="G2562" s="100"/>
    </row>
    <row r="2563" spans="2:7" ht="30" customHeight="1">
      <c r="B2563" s="422"/>
      <c r="C2563" s="423"/>
      <c r="D2563" s="113" t="s">
        <v>601</v>
      </c>
      <c r="E2563" s="426">
        <v>30</v>
      </c>
      <c r="G2563" s="100"/>
    </row>
    <row r="2564" spans="2:7">
      <c r="B2564" s="422" t="s">
        <v>1035</v>
      </c>
      <c r="C2564" s="423" t="s">
        <v>611</v>
      </c>
      <c r="D2564" s="113"/>
      <c r="E2564" s="426"/>
      <c r="G2564" s="100"/>
    </row>
    <row r="2565" spans="2:7" ht="30" customHeight="1">
      <c r="B2565" s="422"/>
      <c r="C2565" s="423" t="s">
        <v>704</v>
      </c>
      <c r="D2565" s="113" t="s">
        <v>63</v>
      </c>
      <c r="E2565" s="426">
        <v>1</v>
      </c>
      <c r="G2565" s="100"/>
    </row>
    <row r="2566" spans="2:7">
      <c r="B2566" s="422"/>
      <c r="C2566" s="423" t="s">
        <v>705</v>
      </c>
      <c r="D2566" s="113" t="s">
        <v>63</v>
      </c>
      <c r="E2566" s="426">
        <v>1</v>
      </c>
      <c r="G2566" s="100"/>
    </row>
    <row r="2567" spans="2:7" ht="30" customHeight="1">
      <c r="B2567" s="422"/>
      <c r="C2567" s="425" t="s">
        <v>613</v>
      </c>
      <c r="D2567" s="428"/>
      <c r="E2567" s="426"/>
      <c r="G2567" s="100"/>
    </row>
    <row r="2568" spans="2:7">
      <c r="B2568" s="377"/>
      <c r="C2568" s="98"/>
      <c r="D2568" s="112"/>
      <c r="E2568" s="252"/>
      <c r="G2568" s="100"/>
    </row>
    <row r="2569" spans="2:7">
      <c r="B2569" s="376"/>
      <c r="C2569" s="75"/>
      <c r="D2569" s="92"/>
      <c r="E2569" s="137"/>
      <c r="G2569" s="100"/>
    </row>
    <row r="2570" spans="2:7" ht="15.75" customHeight="1">
      <c r="B2570" s="376"/>
      <c r="C2570" s="75"/>
      <c r="D2570" s="92"/>
      <c r="E2570" s="137"/>
      <c r="G2570" s="100"/>
    </row>
    <row r="2571" spans="2:7">
      <c r="B2571" s="422" t="s">
        <v>1015</v>
      </c>
      <c r="C2571" s="427" t="s">
        <v>706</v>
      </c>
      <c r="D2571" s="425"/>
      <c r="E2571" s="425"/>
      <c r="G2571" s="100"/>
    </row>
    <row r="2572" spans="2:7" ht="15.75" customHeight="1">
      <c r="B2572" s="422" t="s">
        <v>1036</v>
      </c>
      <c r="C2572" s="423" t="s">
        <v>707</v>
      </c>
      <c r="D2572" s="428"/>
      <c r="E2572" s="426"/>
      <c r="G2572" s="100"/>
    </row>
    <row r="2573" spans="2:7">
      <c r="B2573" s="422"/>
      <c r="C2573" s="423" t="s">
        <v>708</v>
      </c>
      <c r="D2573" s="113" t="s">
        <v>601</v>
      </c>
      <c r="E2573" s="426">
        <v>300</v>
      </c>
      <c r="G2573" s="100"/>
    </row>
    <row r="2574" spans="2:7">
      <c r="B2574" s="422"/>
      <c r="C2574" s="423" t="s">
        <v>871</v>
      </c>
      <c r="D2574" s="113"/>
      <c r="E2574" s="426"/>
      <c r="G2574" s="100"/>
    </row>
    <row r="2575" spans="2:7">
      <c r="B2575" s="422"/>
      <c r="C2575" s="423" t="s">
        <v>709</v>
      </c>
      <c r="D2575" s="113" t="s">
        <v>601</v>
      </c>
      <c r="E2575" s="426">
        <v>300</v>
      </c>
      <c r="G2575" s="100"/>
    </row>
    <row r="2576" spans="2:7" ht="15.75" customHeight="1">
      <c r="B2576" s="422"/>
      <c r="C2576" s="423" t="s">
        <v>872</v>
      </c>
      <c r="D2576" s="113" t="s">
        <v>63</v>
      </c>
      <c r="E2576" s="426">
        <v>200</v>
      </c>
      <c r="G2576" s="100"/>
    </row>
    <row r="2577" spans="2:7">
      <c r="B2577" s="422"/>
      <c r="C2577" s="423" t="s">
        <v>710</v>
      </c>
      <c r="D2577" s="113" t="s">
        <v>63</v>
      </c>
      <c r="E2577" s="426">
        <v>20</v>
      </c>
      <c r="G2577" s="100"/>
    </row>
    <row r="2578" spans="2:7">
      <c r="B2578" s="422"/>
      <c r="C2578" s="423" t="s">
        <v>873</v>
      </c>
      <c r="D2578" s="113" t="s">
        <v>601</v>
      </c>
      <c r="E2578" s="426">
        <v>100</v>
      </c>
      <c r="G2578" s="100"/>
    </row>
    <row r="2579" spans="2:7">
      <c r="B2579" s="422"/>
      <c r="C2579" s="423" t="s">
        <v>711</v>
      </c>
      <c r="D2579" s="113" t="s">
        <v>63</v>
      </c>
      <c r="E2579" s="426">
        <v>13</v>
      </c>
      <c r="G2579" s="100"/>
    </row>
    <row r="2580" spans="2:7">
      <c r="B2580" s="422"/>
      <c r="C2580" s="423" t="s">
        <v>712</v>
      </c>
      <c r="D2580" s="113" t="s">
        <v>63</v>
      </c>
      <c r="E2580" s="426">
        <v>13</v>
      </c>
      <c r="G2580" s="100"/>
    </row>
    <row r="2581" spans="2:7">
      <c r="B2581" s="422"/>
      <c r="C2581" s="423" t="s">
        <v>713</v>
      </c>
      <c r="D2581" s="113" t="s">
        <v>63</v>
      </c>
      <c r="E2581" s="426">
        <v>13</v>
      </c>
      <c r="G2581" s="100"/>
    </row>
    <row r="2582" spans="2:7" ht="15.75" customHeight="1">
      <c r="B2582" s="422" t="s">
        <v>1037</v>
      </c>
      <c r="C2582" s="423" t="s">
        <v>611</v>
      </c>
      <c r="D2582" s="113"/>
      <c r="E2582" s="426"/>
      <c r="G2582" s="100"/>
    </row>
    <row r="2583" spans="2:7">
      <c r="B2583" s="422"/>
      <c r="C2583" s="423" t="s">
        <v>714</v>
      </c>
      <c r="D2583" s="113" t="s">
        <v>63</v>
      </c>
      <c r="E2583" s="426">
        <v>1</v>
      </c>
      <c r="G2583" s="100"/>
    </row>
    <row r="2584" spans="2:7" ht="36.75" customHeight="1">
      <c r="B2584" s="422"/>
      <c r="C2584" s="423" t="s">
        <v>650</v>
      </c>
      <c r="D2584" s="113" t="s">
        <v>63</v>
      </c>
      <c r="E2584" s="426">
        <v>1</v>
      </c>
      <c r="G2584" s="100"/>
    </row>
    <row r="2585" spans="2:7" ht="20.25" customHeight="1">
      <c r="B2585" s="422"/>
      <c r="C2585" s="99" t="s">
        <v>874</v>
      </c>
      <c r="D2585" s="113"/>
      <c r="E2585" s="426"/>
      <c r="G2585" s="100"/>
    </row>
    <row r="2586" spans="2:7" ht="17.25" customHeight="1">
      <c r="B2586" s="422"/>
      <c r="C2586" s="423" t="s">
        <v>715</v>
      </c>
      <c r="D2586" s="113" t="s">
        <v>63</v>
      </c>
      <c r="E2586" s="426">
        <v>1</v>
      </c>
      <c r="G2586" s="100"/>
    </row>
    <row r="2587" spans="2:7" ht="13.5" customHeight="1">
      <c r="B2587" s="422"/>
      <c r="C2587" s="425" t="s">
        <v>613</v>
      </c>
      <c r="D2587" s="428"/>
      <c r="E2587" s="426"/>
      <c r="G2587" s="100"/>
    </row>
    <row r="2588" spans="2:7" ht="19.5" customHeight="1">
      <c r="B2588" s="377"/>
      <c r="C2588" s="98"/>
      <c r="D2588" s="112"/>
      <c r="E2588" s="252"/>
      <c r="G2588" s="100"/>
    </row>
    <row r="2589" spans="2:7" ht="12.75" customHeight="1">
      <c r="B2589" s="376"/>
      <c r="C2589" s="75"/>
      <c r="D2589" s="92"/>
      <c r="E2589" s="137"/>
      <c r="G2589" s="100"/>
    </row>
    <row r="2590" spans="2:7" ht="19.5" customHeight="1">
      <c r="B2590" s="376"/>
      <c r="C2590" s="75"/>
      <c r="D2590" s="92"/>
      <c r="E2590" s="137"/>
      <c r="G2590" s="100"/>
    </row>
    <row r="2591" spans="2:7" ht="12.75" customHeight="1">
      <c r="B2591" s="422" t="s">
        <v>1016</v>
      </c>
      <c r="C2591" s="427" t="s">
        <v>1433</v>
      </c>
      <c r="D2591" s="427"/>
      <c r="E2591" s="427"/>
      <c r="G2591" s="100"/>
    </row>
    <row r="2592" spans="2:7" ht="20.25" customHeight="1">
      <c r="B2592" s="422"/>
      <c r="C2592" s="425" t="s">
        <v>1432</v>
      </c>
      <c r="D2592" s="428"/>
      <c r="E2592" s="425"/>
      <c r="G2592" s="100"/>
    </row>
    <row r="2593" spans="2:7">
      <c r="B2593" s="422" t="s">
        <v>1038</v>
      </c>
      <c r="C2593" s="423" t="s">
        <v>660</v>
      </c>
      <c r="D2593" s="428"/>
      <c r="E2593" s="425"/>
      <c r="G2593" s="100"/>
    </row>
    <row r="2594" spans="2:7">
      <c r="B2594" s="422"/>
      <c r="C2594" s="423" t="s">
        <v>717</v>
      </c>
      <c r="D2594" s="428"/>
      <c r="E2594" s="425"/>
      <c r="G2594" s="100"/>
    </row>
    <row r="2595" spans="2:7" ht="15.75" customHeight="1">
      <c r="B2595" s="422"/>
      <c r="C2595" s="423" t="s">
        <v>718</v>
      </c>
      <c r="D2595" s="428"/>
      <c r="E2595" s="426"/>
      <c r="G2595" s="100"/>
    </row>
    <row r="2596" spans="2:7" ht="15.75" customHeight="1">
      <c r="B2596" s="422"/>
      <c r="C2596" s="423"/>
      <c r="D2596" s="423" t="s">
        <v>605</v>
      </c>
      <c r="E2596" s="426">
        <v>1</v>
      </c>
      <c r="G2596" s="100"/>
    </row>
    <row r="2597" spans="2:7" ht="15.75" customHeight="1">
      <c r="B2597" s="422"/>
      <c r="C2597" s="423" t="s">
        <v>1781</v>
      </c>
      <c r="D2597" s="423" t="s">
        <v>63</v>
      </c>
      <c r="E2597" s="426">
        <v>2</v>
      </c>
      <c r="G2597" s="100"/>
    </row>
    <row r="2598" spans="2:7">
      <c r="B2598" s="422"/>
      <c r="C2598" s="423" t="s">
        <v>719</v>
      </c>
      <c r="D2598" s="423"/>
      <c r="E2598" s="426"/>
      <c r="G2598" s="100"/>
    </row>
    <row r="2599" spans="2:7" ht="15.75" customHeight="1">
      <c r="B2599" s="422"/>
      <c r="C2599" s="423" t="s">
        <v>1530</v>
      </c>
      <c r="D2599" s="423"/>
      <c r="E2599" s="426"/>
      <c r="G2599" s="100"/>
    </row>
    <row r="2600" spans="2:7">
      <c r="B2600" s="422"/>
      <c r="C2600" s="425"/>
      <c r="D2600" s="423" t="s">
        <v>605</v>
      </c>
      <c r="E2600" s="426">
        <v>123</v>
      </c>
      <c r="G2600" s="100"/>
    </row>
    <row r="2601" spans="2:7" ht="15.75" customHeight="1">
      <c r="B2601" s="422"/>
      <c r="C2601" s="423" t="s">
        <v>720</v>
      </c>
      <c r="D2601" s="423"/>
      <c r="E2601" s="426"/>
      <c r="G2601" s="100"/>
    </row>
    <row r="2602" spans="2:7" ht="15.75" customHeight="1">
      <c r="B2602" s="422"/>
      <c r="C2602" s="423" t="s">
        <v>1530</v>
      </c>
      <c r="D2602" s="423"/>
      <c r="E2602" s="426"/>
      <c r="G2602" s="100"/>
    </row>
    <row r="2603" spans="2:7">
      <c r="B2603" s="422"/>
      <c r="C2603" s="425"/>
      <c r="D2603" s="423" t="s">
        <v>605</v>
      </c>
      <c r="E2603" s="426">
        <v>6</v>
      </c>
      <c r="G2603" s="100"/>
    </row>
    <row r="2604" spans="2:7">
      <c r="B2604" s="422"/>
      <c r="C2604" s="423"/>
      <c r="D2604" s="423"/>
      <c r="E2604" s="426"/>
      <c r="G2604" s="100"/>
    </row>
    <row r="2605" spans="2:7">
      <c r="B2605" s="422"/>
      <c r="C2605" s="423"/>
      <c r="D2605" s="423"/>
      <c r="E2605" s="426"/>
      <c r="G2605" s="100"/>
    </row>
    <row r="2606" spans="2:7">
      <c r="B2606" s="422"/>
      <c r="C2606" s="425"/>
      <c r="D2606" s="423" t="s">
        <v>605</v>
      </c>
      <c r="E2606" s="426">
        <v>16</v>
      </c>
      <c r="G2606" s="100"/>
    </row>
    <row r="2607" spans="2:7" ht="21.75" customHeight="1">
      <c r="B2607" s="422"/>
      <c r="C2607" s="423"/>
      <c r="D2607" s="423"/>
      <c r="G2607" s="100"/>
    </row>
    <row r="2608" spans="2:7" ht="16.5" customHeight="1">
      <c r="B2608" s="422"/>
      <c r="C2608" s="425" t="s">
        <v>1782</v>
      </c>
      <c r="D2608" s="423"/>
      <c r="E2608" s="426"/>
      <c r="G2608" s="100"/>
    </row>
    <row r="2609" spans="2:7" ht="12.75" customHeight="1">
      <c r="B2609" s="422"/>
      <c r="C2609" s="425" t="s">
        <v>875</v>
      </c>
      <c r="D2609" s="423"/>
      <c r="E2609" s="426"/>
      <c r="G2609" s="100"/>
    </row>
    <row r="2610" spans="2:7" ht="21.75" customHeight="1">
      <c r="B2610" s="422"/>
      <c r="C2610" s="425"/>
      <c r="D2610" s="423" t="s">
        <v>63</v>
      </c>
      <c r="E2610" s="426">
        <v>129</v>
      </c>
      <c r="G2610" s="100"/>
    </row>
    <row r="2611" spans="2:7" ht="16.5" customHeight="1">
      <c r="B2611" s="422"/>
      <c r="C2611" s="423"/>
      <c r="D2611" s="423"/>
      <c r="G2611" s="100"/>
    </row>
    <row r="2612" spans="2:7" ht="18" customHeight="1">
      <c r="B2612" s="422"/>
      <c r="C2612" s="425"/>
      <c r="D2612" s="423"/>
      <c r="E2612" s="426"/>
      <c r="G2612" s="100"/>
    </row>
    <row r="2613" spans="2:7" ht="13.5" customHeight="1">
      <c r="B2613" s="422"/>
      <c r="C2613" s="425" t="s">
        <v>876</v>
      </c>
      <c r="D2613" s="423"/>
      <c r="E2613" s="426"/>
      <c r="G2613" s="157"/>
    </row>
    <row r="2614" spans="2:7" ht="15.75" customHeight="1">
      <c r="B2614" s="422"/>
      <c r="C2614" s="425"/>
      <c r="D2614" s="423" t="s">
        <v>63</v>
      </c>
      <c r="E2614" s="426">
        <v>11</v>
      </c>
      <c r="F2614" s="100"/>
      <c r="G2614" s="100"/>
    </row>
    <row r="2615" spans="2:7" ht="18" customHeight="1">
      <c r="B2615" s="422"/>
      <c r="C2615" s="425" t="s">
        <v>1531</v>
      </c>
      <c r="D2615" s="423"/>
      <c r="E2615" s="426"/>
      <c r="F2615" s="100"/>
      <c r="G2615" s="100"/>
    </row>
    <row r="2616" spans="2:7" ht="18" customHeight="1">
      <c r="B2616" s="422"/>
      <c r="C2616" s="425" t="s">
        <v>876</v>
      </c>
      <c r="D2616" s="423"/>
      <c r="E2616" s="426"/>
      <c r="F2616" s="425"/>
      <c r="G2616" s="425"/>
    </row>
    <row r="2617" spans="2:7">
      <c r="B2617" s="422"/>
      <c r="C2617" s="425"/>
      <c r="D2617" s="423" t="s">
        <v>63</v>
      </c>
      <c r="E2617" s="426">
        <v>2</v>
      </c>
      <c r="F2617" s="425"/>
      <c r="G2617" s="425"/>
    </row>
    <row r="2618" spans="2:7" ht="15.75" customHeight="1">
      <c r="B2618" s="422"/>
      <c r="C2618" s="425" t="s">
        <v>877</v>
      </c>
      <c r="D2618" s="423"/>
      <c r="E2618" s="426"/>
      <c r="F2618" s="425"/>
      <c r="G2618" s="425"/>
    </row>
    <row r="2619" spans="2:7">
      <c r="B2619" s="422"/>
      <c r="C2619" s="425"/>
      <c r="D2619" s="423" t="s">
        <v>63</v>
      </c>
      <c r="E2619" s="426">
        <v>47</v>
      </c>
      <c r="F2619" s="425"/>
      <c r="G2619" s="425"/>
    </row>
    <row r="2620" spans="2:7">
      <c r="B2620" s="422"/>
      <c r="C2620" s="423" t="s">
        <v>1532</v>
      </c>
      <c r="D2620" s="423"/>
      <c r="E2620" s="426"/>
      <c r="F2620" s="425"/>
      <c r="G2620" s="425"/>
    </row>
    <row r="2621" spans="2:7">
      <c r="B2621" s="422"/>
      <c r="C2621" s="423"/>
      <c r="D2621" s="423" t="s">
        <v>63</v>
      </c>
      <c r="E2621" s="426">
        <v>17</v>
      </c>
      <c r="F2621" s="425"/>
      <c r="G2621" s="425"/>
    </row>
    <row r="2622" spans="2:7">
      <c r="B2622" s="422" t="s">
        <v>1039</v>
      </c>
      <c r="C2622" s="423" t="s">
        <v>1783</v>
      </c>
      <c r="D2622" s="428"/>
      <c r="E2622" s="426"/>
      <c r="G2622" s="425"/>
    </row>
    <row r="2623" spans="2:7">
      <c r="B2623" s="422"/>
      <c r="C2623" s="425" t="s">
        <v>1784</v>
      </c>
      <c r="D2623" s="428"/>
      <c r="E2623" s="426"/>
      <c r="G2623" s="425"/>
    </row>
    <row r="2624" spans="2:7" ht="21.75" customHeight="1">
      <c r="B2624" s="422"/>
      <c r="C2624" s="423" t="s">
        <v>721</v>
      </c>
      <c r="D2624" s="428"/>
      <c r="E2624" s="426"/>
      <c r="G2624" s="425"/>
    </row>
    <row r="2625" spans="2:7" ht="19.5" customHeight="1">
      <c r="B2625" s="422"/>
      <c r="C2625" s="423" t="s">
        <v>722</v>
      </c>
      <c r="D2625" s="428"/>
      <c r="E2625" s="426"/>
      <c r="G2625" s="425"/>
    </row>
    <row r="2626" spans="2:7" ht="33.75" customHeight="1">
      <c r="B2626" s="422"/>
      <c r="C2626" s="423" t="s">
        <v>723</v>
      </c>
      <c r="D2626" s="428"/>
      <c r="E2626" s="426"/>
      <c r="G2626" s="425"/>
    </row>
    <row r="2627" spans="2:7" ht="16.5" customHeight="1">
      <c r="B2627" s="422"/>
      <c r="C2627" s="423" t="s">
        <v>724</v>
      </c>
      <c r="D2627" s="428"/>
      <c r="E2627" s="426"/>
      <c r="G2627" s="425"/>
    </row>
    <row r="2628" spans="2:7" ht="13.5" customHeight="1">
      <c r="B2628" s="422"/>
      <c r="C2628" s="423" t="s">
        <v>725</v>
      </c>
      <c r="D2628" s="428"/>
      <c r="E2628" s="426"/>
      <c r="G2628" s="425"/>
    </row>
    <row r="2629" spans="2:7">
      <c r="B2629" s="422"/>
      <c r="C2629" s="423" t="s">
        <v>726</v>
      </c>
      <c r="D2629" s="428"/>
      <c r="E2629" s="426"/>
      <c r="G2629" s="425"/>
    </row>
    <row r="2630" spans="2:7" ht="15.75" customHeight="1">
      <c r="B2630" s="422"/>
      <c r="C2630" s="423" t="s">
        <v>727</v>
      </c>
      <c r="D2630" s="428"/>
      <c r="E2630" s="426"/>
      <c r="G2630" s="425"/>
    </row>
    <row r="2631" spans="2:7">
      <c r="B2631" s="422"/>
      <c r="C2631" s="423" t="s">
        <v>728</v>
      </c>
      <c r="D2631" s="423" t="s">
        <v>605</v>
      </c>
      <c r="E2631" s="426">
        <v>1</v>
      </c>
      <c r="G2631" s="425"/>
    </row>
    <row r="2632" spans="2:7">
      <c r="B2632" s="422"/>
      <c r="C2632" s="423" t="s">
        <v>729</v>
      </c>
      <c r="D2632" s="423"/>
      <c r="E2632" s="426"/>
      <c r="F2632" s="425"/>
      <c r="G2632" s="425"/>
    </row>
    <row r="2633" spans="2:7">
      <c r="B2633" s="422"/>
      <c r="C2633" s="423" t="s">
        <v>730</v>
      </c>
      <c r="D2633" s="423"/>
      <c r="E2633" s="426"/>
      <c r="G2633" s="157"/>
    </row>
    <row r="2634" spans="2:7">
      <c r="B2634" s="422" t="s">
        <v>1040</v>
      </c>
      <c r="C2634" s="423" t="s">
        <v>731</v>
      </c>
      <c r="D2634" s="423"/>
      <c r="E2634" s="426"/>
      <c r="F2634" s="424"/>
      <c r="G2634" s="424"/>
    </row>
    <row r="2635" spans="2:7" ht="18" customHeight="1">
      <c r="B2635" s="422"/>
      <c r="C2635" s="423" t="s">
        <v>732</v>
      </c>
      <c r="D2635" s="423"/>
      <c r="E2635" s="426"/>
      <c r="F2635" s="100"/>
      <c r="G2635" s="100"/>
    </row>
    <row r="2636" spans="2:7">
      <c r="B2636" s="422"/>
      <c r="C2636" s="423" t="s">
        <v>733</v>
      </c>
      <c r="D2636" s="423" t="s">
        <v>601</v>
      </c>
      <c r="E2636" s="426">
        <v>1200</v>
      </c>
      <c r="F2636" s="100"/>
      <c r="G2636" s="100"/>
    </row>
    <row r="2637" spans="2:7">
      <c r="B2637" s="422"/>
      <c r="C2637" s="423" t="s">
        <v>878</v>
      </c>
      <c r="D2637" s="423" t="s">
        <v>601</v>
      </c>
      <c r="E2637" s="426">
        <v>1200</v>
      </c>
      <c r="F2637" s="424"/>
      <c r="G2637" s="424"/>
    </row>
    <row r="2638" spans="2:7">
      <c r="B2638" s="422"/>
      <c r="C2638" s="423" t="s">
        <v>734</v>
      </c>
      <c r="D2638" s="423"/>
      <c r="E2638" s="426"/>
      <c r="F2638" s="425"/>
      <c r="G2638" s="425"/>
    </row>
    <row r="2639" spans="2:7">
      <c r="B2639" s="422"/>
      <c r="C2639" s="423" t="s">
        <v>735</v>
      </c>
      <c r="D2639" s="423" t="s">
        <v>63</v>
      </c>
      <c r="E2639" s="426">
        <v>10</v>
      </c>
      <c r="F2639" s="425"/>
      <c r="G2639" s="425"/>
    </row>
    <row r="2640" spans="2:7">
      <c r="B2640" s="422" t="s">
        <v>1041</v>
      </c>
      <c r="C2640" s="423" t="s">
        <v>611</v>
      </c>
      <c r="D2640" s="423"/>
      <c r="E2640" s="426"/>
      <c r="F2640" s="425"/>
    </row>
    <row r="2641" spans="2:7">
      <c r="B2641" s="422"/>
      <c r="C2641" s="423" t="s">
        <v>736</v>
      </c>
      <c r="D2641" s="423" t="s">
        <v>63</v>
      </c>
      <c r="E2641" s="426">
        <v>1</v>
      </c>
    </row>
    <row r="2642" spans="2:7">
      <c r="B2642" s="422"/>
      <c r="C2642" s="423" t="s">
        <v>737</v>
      </c>
      <c r="D2642" s="423" t="s">
        <v>63</v>
      </c>
      <c r="E2642" s="426">
        <v>1</v>
      </c>
    </row>
    <row r="2643" spans="2:7" ht="12.75" customHeight="1">
      <c r="B2643" s="422"/>
      <c r="C2643" s="423" t="s">
        <v>738</v>
      </c>
      <c r="D2643" s="423" t="s">
        <v>63</v>
      </c>
      <c r="E2643" s="426">
        <v>1</v>
      </c>
    </row>
    <row r="2644" spans="2:7" ht="15.75" hidden="1" customHeight="1">
      <c r="B2644" s="422"/>
      <c r="C2644" s="423" t="s">
        <v>650</v>
      </c>
      <c r="D2644" s="423" t="s">
        <v>63</v>
      </c>
      <c r="E2644" s="426">
        <v>1</v>
      </c>
    </row>
    <row r="2645" spans="2:7">
      <c r="B2645" s="422"/>
      <c r="C2645" s="423" t="s">
        <v>651</v>
      </c>
      <c r="D2645" s="423" t="s">
        <v>63</v>
      </c>
      <c r="E2645" s="426">
        <v>4</v>
      </c>
    </row>
    <row r="2646" spans="2:7">
      <c r="B2646" s="422" t="s">
        <v>1042</v>
      </c>
      <c r="C2646" s="423" t="s">
        <v>660</v>
      </c>
      <c r="D2646" s="423"/>
      <c r="E2646" s="426"/>
    </row>
    <row r="2647" spans="2:7">
      <c r="B2647" s="422"/>
      <c r="C2647" s="423" t="s">
        <v>739</v>
      </c>
      <c r="D2647" s="423"/>
      <c r="E2647" s="426"/>
    </row>
    <row r="2648" spans="2:7">
      <c r="B2648" s="422"/>
      <c r="C2648" s="328" t="s">
        <v>1533</v>
      </c>
      <c r="D2648" s="423"/>
      <c r="E2648" s="426"/>
    </row>
    <row r="2649" spans="2:7">
      <c r="B2649" s="422"/>
      <c r="C2649" s="429"/>
      <c r="D2649" s="423" t="s">
        <v>605</v>
      </c>
      <c r="E2649" s="426">
        <v>2</v>
      </c>
    </row>
    <row r="2650" spans="2:7" ht="15.75" customHeight="1">
      <c r="B2650" s="422"/>
      <c r="C2650" s="423" t="s">
        <v>740</v>
      </c>
      <c r="D2650" s="423"/>
      <c r="E2650" s="426"/>
    </row>
    <row r="2651" spans="2:7">
      <c r="B2651" s="422"/>
      <c r="C2651" s="423"/>
      <c r="D2651" s="423" t="s">
        <v>605</v>
      </c>
      <c r="E2651" s="426">
        <v>3</v>
      </c>
    </row>
    <row r="2652" spans="2:7">
      <c r="B2652" s="422"/>
      <c r="C2652" s="425" t="s">
        <v>879</v>
      </c>
      <c r="D2652" s="423"/>
      <c r="E2652" s="426"/>
    </row>
    <row r="2653" spans="2:7">
      <c r="B2653" s="422"/>
      <c r="C2653" s="425"/>
      <c r="D2653" s="423" t="s">
        <v>63</v>
      </c>
      <c r="E2653" s="426">
        <v>1</v>
      </c>
      <c r="F2653" s="425"/>
      <c r="G2653" s="425"/>
    </row>
    <row r="2654" spans="2:7">
      <c r="B2654" s="422"/>
      <c r="C2654" s="425" t="s">
        <v>880</v>
      </c>
      <c r="D2654" s="423"/>
      <c r="E2654" s="426"/>
      <c r="F2654" s="425"/>
      <c r="G2654" s="157"/>
    </row>
    <row r="2655" spans="2:7">
      <c r="B2655" s="422"/>
      <c r="C2655" s="423"/>
      <c r="D2655" s="423" t="s">
        <v>63</v>
      </c>
      <c r="E2655" s="426">
        <v>1</v>
      </c>
      <c r="F2655" s="424"/>
      <c r="G2655" s="424"/>
    </row>
    <row r="2656" spans="2:7">
      <c r="B2656" s="422"/>
      <c r="C2656" s="423" t="s">
        <v>741</v>
      </c>
      <c r="D2656" s="423" t="s">
        <v>601</v>
      </c>
      <c r="E2656" s="426">
        <v>200</v>
      </c>
      <c r="F2656" s="100"/>
      <c r="G2656" s="100"/>
    </row>
    <row r="2657" spans="2:7">
      <c r="B2657" s="422"/>
      <c r="C2657" s="423" t="s">
        <v>742</v>
      </c>
      <c r="D2657" s="423" t="s">
        <v>601</v>
      </c>
      <c r="E2657" s="426">
        <v>200</v>
      </c>
      <c r="F2657" s="100"/>
      <c r="G2657" s="100"/>
    </row>
    <row r="2658" spans="2:7">
      <c r="B2658" s="422" t="s">
        <v>1043</v>
      </c>
      <c r="C2658" s="423" t="s">
        <v>660</v>
      </c>
      <c r="D2658" s="428"/>
      <c r="E2658" s="426"/>
      <c r="F2658" s="425"/>
      <c r="G2658" s="424"/>
    </row>
    <row r="2659" spans="2:7">
      <c r="B2659" s="422"/>
      <c r="C2659" s="423" t="s">
        <v>743</v>
      </c>
      <c r="D2659" s="428"/>
      <c r="E2659" s="426"/>
      <c r="F2659" s="425"/>
      <c r="G2659" s="425"/>
    </row>
    <row r="2660" spans="2:7" ht="15.75" customHeight="1">
      <c r="B2660" s="422"/>
      <c r="C2660" s="423" t="s">
        <v>744</v>
      </c>
      <c r="D2660" s="428"/>
      <c r="E2660" s="426"/>
      <c r="F2660" s="425"/>
      <c r="G2660" s="425"/>
    </row>
    <row r="2661" spans="2:7">
      <c r="B2661" s="422"/>
      <c r="C2661" s="423" t="s">
        <v>745</v>
      </c>
      <c r="D2661" s="428"/>
      <c r="E2661" s="426"/>
      <c r="G2661" s="425"/>
    </row>
    <row r="2662" spans="2:7">
      <c r="B2662" s="422"/>
      <c r="C2662" s="423" t="s">
        <v>746</v>
      </c>
      <c r="D2662" s="428"/>
      <c r="E2662" s="426"/>
      <c r="G2662" s="425"/>
    </row>
    <row r="2663" spans="2:7" ht="15.75" customHeight="1">
      <c r="B2663" s="422"/>
      <c r="C2663" s="423" t="s">
        <v>747</v>
      </c>
      <c r="D2663" s="428"/>
      <c r="E2663" s="426"/>
      <c r="G2663" s="425"/>
    </row>
    <row r="2664" spans="2:7">
      <c r="B2664" s="422"/>
      <c r="C2664" s="423" t="s">
        <v>748</v>
      </c>
      <c r="D2664" s="428"/>
      <c r="E2664" s="426"/>
      <c r="G2664" s="425"/>
    </row>
    <row r="2665" spans="2:7">
      <c r="B2665" s="422"/>
      <c r="C2665" s="423" t="s">
        <v>749</v>
      </c>
      <c r="D2665" s="423"/>
      <c r="E2665" s="426"/>
      <c r="G2665" s="425"/>
    </row>
    <row r="2666" spans="2:7" ht="15.75" customHeight="1">
      <c r="B2666" s="422"/>
      <c r="C2666" s="423" t="s">
        <v>750</v>
      </c>
      <c r="D2666" s="423"/>
      <c r="E2666" s="426"/>
      <c r="G2666" s="425"/>
    </row>
    <row r="2667" spans="2:7" ht="15.75" customHeight="1">
      <c r="B2667" s="422"/>
      <c r="C2667" s="423" t="s">
        <v>751</v>
      </c>
      <c r="D2667" s="423"/>
      <c r="E2667" s="426"/>
      <c r="G2667" s="425"/>
    </row>
    <row r="2668" spans="2:7" ht="15" customHeight="1">
      <c r="B2668" s="422"/>
      <c r="C2668" s="423" t="s">
        <v>752</v>
      </c>
      <c r="D2668" s="423"/>
      <c r="E2668" s="426"/>
      <c r="G2668" s="425"/>
    </row>
    <row r="2669" spans="2:7" ht="15.75" customHeight="1">
      <c r="B2669" s="422"/>
      <c r="C2669" s="423" t="s">
        <v>753</v>
      </c>
      <c r="D2669" s="423"/>
      <c r="E2669" s="426"/>
      <c r="G2669" s="425"/>
    </row>
    <row r="2670" spans="2:7">
      <c r="B2670" s="422"/>
      <c r="C2670" s="423" t="s">
        <v>754</v>
      </c>
      <c r="D2670" s="423"/>
      <c r="E2670" s="426"/>
      <c r="G2670" s="425"/>
    </row>
    <row r="2671" spans="2:7">
      <c r="B2671" s="422"/>
      <c r="C2671" s="423" t="s">
        <v>755</v>
      </c>
      <c r="D2671" s="423"/>
      <c r="E2671" s="426"/>
      <c r="G2671" s="425"/>
    </row>
    <row r="2672" spans="2:7">
      <c r="B2672" s="422"/>
      <c r="C2672" s="423" t="s">
        <v>756</v>
      </c>
      <c r="D2672" s="423"/>
      <c r="E2672" s="426"/>
      <c r="G2672" s="425"/>
    </row>
    <row r="2673" spans="2:7">
      <c r="B2673" s="422"/>
      <c r="C2673" s="423" t="s">
        <v>757</v>
      </c>
      <c r="D2673" s="423"/>
      <c r="E2673" s="426"/>
      <c r="G2673" s="425"/>
    </row>
    <row r="2674" spans="2:7">
      <c r="B2674" s="422"/>
      <c r="C2674" s="423" t="s">
        <v>758</v>
      </c>
      <c r="D2674" s="423"/>
      <c r="E2674" s="426"/>
      <c r="G2674" s="425"/>
    </row>
    <row r="2675" spans="2:7">
      <c r="B2675" s="422"/>
      <c r="C2675" s="423" t="s">
        <v>759</v>
      </c>
      <c r="D2675" s="423"/>
      <c r="E2675" s="426"/>
      <c r="G2675" s="425"/>
    </row>
    <row r="2676" spans="2:7">
      <c r="B2676" s="422"/>
      <c r="C2676" s="423" t="s">
        <v>760</v>
      </c>
      <c r="D2676" s="423"/>
      <c r="E2676" s="426"/>
      <c r="G2676" s="425"/>
    </row>
    <row r="2677" spans="2:7">
      <c r="B2677" s="422"/>
      <c r="C2677" s="423" t="s">
        <v>761</v>
      </c>
      <c r="D2677" s="423"/>
      <c r="E2677" s="426"/>
      <c r="G2677" s="425"/>
    </row>
    <row r="2678" spans="2:7" ht="15.75" customHeight="1">
      <c r="B2678" s="422"/>
      <c r="C2678" s="423" t="s">
        <v>762</v>
      </c>
      <c r="D2678" s="423"/>
      <c r="E2678" s="426"/>
      <c r="G2678" s="425"/>
    </row>
    <row r="2679" spans="2:7" ht="41.25" customHeight="1">
      <c r="B2679" s="422"/>
      <c r="C2679" s="423" t="s">
        <v>763</v>
      </c>
      <c r="D2679" s="423"/>
      <c r="E2679" s="426"/>
      <c r="G2679" s="425"/>
    </row>
    <row r="2680" spans="2:7">
      <c r="B2680" s="422"/>
      <c r="C2680" s="423"/>
      <c r="D2680" s="423"/>
      <c r="E2680" s="426"/>
      <c r="G2680" s="425"/>
    </row>
    <row r="2681" spans="2:7" ht="54" customHeight="1">
      <c r="B2681" s="422"/>
      <c r="C2681" s="423"/>
      <c r="D2681" s="423"/>
      <c r="E2681" s="426"/>
      <c r="G2681" s="425"/>
    </row>
    <row r="2682" spans="2:7">
      <c r="B2682" s="422"/>
      <c r="C2682" s="423"/>
      <c r="D2682" s="423" t="s">
        <v>63</v>
      </c>
      <c r="E2682" s="426">
        <v>1</v>
      </c>
      <c r="G2682" s="425"/>
    </row>
    <row r="2683" spans="2:7" ht="78" customHeight="1">
      <c r="B2683" s="422"/>
      <c r="C2683" s="423" t="s">
        <v>764</v>
      </c>
      <c r="D2683" s="423"/>
      <c r="E2683" s="426"/>
      <c r="G2683" s="425"/>
    </row>
    <row r="2684" spans="2:7" ht="15.75" customHeight="1">
      <c r="B2684" s="422"/>
      <c r="C2684" s="423" t="s">
        <v>765</v>
      </c>
      <c r="D2684" s="423"/>
      <c r="E2684" s="426"/>
      <c r="G2684" s="425"/>
    </row>
    <row r="2685" spans="2:7" ht="51" customHeight="1">
      <c r="B2685" s="422"/>
      <c r="C2685" s="423" t="s">
        <v>766</v>
      </c>
      <c r="D2685" s="423"/>
      <c r="E2685" s="426"/>
      <c r="G2685" s="425"/>
    </row>
    <row r="2686" spans="2:7">
      <c r="B2686" s="422"/>
      <c r="C2686" s="423" t="s">
        <v>767</v>
      </c>
      <c r="D2686" s="423"/>
      <c r="E2686" s="426"/>
      <c r="G2686" s="425"/>
    </row>
    <row r="2687" spans="2:7">
      <c r="B2687" s="422"/>
      <c r="C2687" s="423" t="s">
        <v>768</v>
      </c>
      <c r="D2687" s="423"/>
      <c r="E2687" s="426"/>
      <c r="G2687" s="425"/>
    </row>
    <row r="2688" spans="2:7" ht="51" customHeight="1">
      <c r="B2688" s="422"/>
      <c r="C2688" s="423" t="s">
        <v>769</v>
      </c>
      <c r="D2688" s="423"/>
      <c r="E2688" s="426"/>
      <c r="G2688" s="425"/>
    </row>
    <row r="2689" spans="2:7">
      <c r="B2689" s="422"/>
      <c r="C2689" s="423" t="s">
        <v>770</v>
      </c>
      <c r="D2689" s="423"/>
      <c r="E2689" s="426"/>
      <c r="G2689" s="425"/>
    </row>
    <row r="2690" spans="2:7">
      <c r="B2690" s="422"/>
      <c r="C2690" s="423" t="s">
        <v>771</v>
      </c>
      <c r="D2690" s="423"/>
      <c r="E2690" s="426"/>
      <c r="G2690" s="425"/>
    </row>
    <row r="2691" spans="2:7" ht="51" customHeight="1">
      <c r="B2691" s="422"/>
      <c r="C2691" s="423" t="s">
        <v>772</v>
      </c>
      <c r="D2691" s="423"/>
      <c r="E2691" s="426"/>
      <c r="G2691" s="425"/>
    </row>
    <row r="2692" spans="2:7">
      <c r="B2692" s="422"/>
      <c r="C2692" s="423" t="s">
        <v>773</v>
      </c>
      <c r="D2692" s="423"/>
      <c r="E2692" s="426"/>
      <c r="G2692" s="425"/>
    </row>
    <row r="2693" spans="2:7">
      <c r="B2693" s="422"/>
      <c r="C2693" s="423" t="s">
        <v>774</v>
      </c>
      <c r="D2693" s="423"/>
      <c r="E2693" s="426"/>
      <c r="G2693" s="425"/>
    </row>
    <row r="2694" spans="2:7" ht="51" customHeight="1">
      <c r="B2694" s="422"/>
      <c r="C2694" s="423" t="s">
        <v>775</v>
      </c>
      <c r="D2694" s="423"/>
      <c r="E2694" s="426"/>
      <c r="G2694" s="425"/>
    </row>
    <row r="2695" spans="2:7" ht="15.75" customHeight="1">
      <c r="B2695" s="422"/>
      <c r="C2695" s="423" t="s">
        <v>776</v>
      </c>
      <c r="D2695" s="423"/>
      <c r="E2695" s="426"/>
      <c r="G2695" s="425"/>
    </row>
    <row r="2696" spans="2:7" ht="15.75" customHeight="1">
      <c r="B2696" s="422"/>
      <c r="C2696" s="423"/>
      <c r="D2696" s="423"/>
      <c r="E2696" s="426"/>
      <c r="G2696" s="425"/>
    </row>
    <row r="2697" spans="2:7">
      <c r="B2697" s="422"/>
      <c r="C2697" s="423"/>
      <c r="D2697" s="423" t="s">
        <v>63</v>
      </c>
      <c r="E2697" s="426">
        <v>1</v>
      </c>
      <c r="G2697" s="425"/>
    </row>
    <row r="2698" spans="2:7">
      <c r="B2698" s="422"/>
      <c r="C2698" s="423" t="s">
        <v>777</v>
      </c>
      <c r="D2698" s="423"/>
      <c r="E2698" s="426"/>
      <c r="G2698" s="425"/>
    </row>
    <row r="2699" spans="2:7" ht="15.75" customHeight="1">
      <c r="B2699" s="422"/>
      <c r="C2699" s="423" t="s">
        <v>778</v>
      </c>
      <c r="D2699" s="423"/>
      <c r="E2699" s="426"/>
      <c r="G2699" s="425"/>
    </row>
    <row r="2700" spans="2:7">
      <c r="B2700" s="422"/>
      <c r="C2700" s="423" t="s">
        <v>779</v>
      </c>
      <c r="D2700" s="423"/>
      <c r="E2700" s="426"/>
      <c r="G2700" s="425"/>
    </row>
    <row r="2701" spans="2:7">
      <c r="B2701" s="422"/>
      <c r="C2701" s="423" t="s">
        <v>780</v>
      </c>
      <c r="D2701" s="423"/>
      <c r="E2701" s="426"/>
      <c r="G2701" s="425"/>
    </row>
    <row r="2702" spans="2:7">
      <c r="B2702" s="422"/>
      <c r="C2702" s="423" t="s">
        <v>781</v>
      </c>
      <c r="D2702" s="423"/>
      <c r="E2702" s="426"/>
      <c r="G2702" s="425"/>
    </row>
    <row r="2703" spans="2:7">
      <c r="B2703" s="422"/>
      <c r="C2703" s="423" t="s">
        <v>782</v>
      </c>
      <c r="D2703" s="423"/>
      <c r="E2703" s="426"/>
      <c r="G2703" s="425"/>
    </row>
    <row r="2704" spans="2:7">
      <c r="B2704" s="422"/>
      <c r="C2704" s="423" t="s">
        <v>783</v>
      </c>
      <c r="D2704" s="423"/>
      <c r="E2704" s="426"/>
      <c r="G2704" s="425"/>
    </row>
    <row r="2705" spans="2:7" ht="36.75" customHeight="1">
      <c r="B2705" s="422"/>
      <c r="C2705" s="423" t="s">
        <v>784</v>
      </c>
      <c r="D2705" s="423"/>
      <c r="E2705" s="426"/>
      <c r="G2705" s="425"/>
    </row>
    <row r="2706" spans="2:7">
      <c r="B2706" s="422"/>
      <c r="C2706" s="423" t="s">
        <v>785</v>
      </c>
      <c r="D2706" s="423"/>
      <c r="E2706" s="426"/>
      <c r="G2706" s="425"/>
    </row>
    <row r="2707" spans="2:7">
      <c r="B2707" s="422"/>
      <c r="C2707" s="423" t="s">
        <v>786</v>
      </c>
      <c r="D2707" s="423"/>
      <c r="E2707" s="426"/>
      <c r="F2707" s="308"/>
      <c r="G2707" s="425"/>
    </row>
    <row r="2708" spans="2:7">
      <c r="B2708" s="422"/>
      <c r="C2708" s="423" t="s">
        <v>787</v>
      </c>
      <c r="D2708" s="423"/>
      <c r="E2708" s="426"/>
      <c r="G2708" s="425"/>
    </row>
    <row r="2709" spans="2:7">
      <c r="B2709" s="422"/>
      <c r="C2709" s="423" t="s">
        <v>788</v>
      </c>
      <c r="D2709" s="423"/>
      <c r="E2709" s="426"/>
      <c r="G2709" s="425"/>
    </row>
    <row r="2710" spans="2:7">
      <c r="B2710" s="422"/>
      <c r="C2710" s="423" t="s">
        <v>789</v>
      </c>
      <c r="D2710" s="423"/>
      <c r="E2710" s="426"/>
      <c r="G2710" s="425"/>
    </row>
    <row r="2711" spans="2:7">
      <c r="B2711" s="422"/>
      <c r="C2711" s="423" t="s">
        <v>790</v>
      </c>
      <c r="D2711" s="423"/>
      <c r="E2711" s="426"/>
      <c r="G2711" s="425"/>
    </row>
    <row r="2712" spans="2:7">
      <c r="B2712" s="422"/>
      <c r="C2712" s="423" t="s">
        <v>791</v>
      </c>
      <c r="D2712" s="423"/>
      <c r="E2712" s="426"/>
      <c r="G2712" s="425"/>
    </row>
    <row r="2713" spans="2:7">
      <c r="B2713" s="422"/>
      <c r="C2713" s="423" t="s">
        <v>792</v>
      </c>
      <c r="D2713" s="423"/>
      <c r="E2713" s="426"/>
      <c r="G2713" s="157"/>
    </row>
    <row r="2714" spans="2:7">
      <c r="B2714" s="422"/>
      <c r="C2714" s="423"/>
      <c r="D2714" s="423"/>
      <c r="E2714" s="426"/>
      <c r="F2714" s="424"/>
      <c r="G2714" s="424"/>
    </row>
    <row r="2715" spans="2:7">
      <c r="B2715" s="422"/>
      <c r="C2715" s="423"/>
      <c r="D2715" s="423" t="s">
        <v>63</v>
      </c>
      <c r="E2715" s="426">
        <v>1</v>
      </c>
      <c r="F2715" s="100"/>
      <c r="G2715" s="100"/>
    </row>
    <row r="2716" spans="2:7">
      <c r="B2716" s="422"/>
      <c r="C2716" s="423" t="s">
        <v>793</v>
      </c>
      <c r="D2716" s="423"/>
      <c r="E2716" s="426"/>
      <c r="F2716" s="100"/>
      <c r="G2716" s="100"/>
    </row>
    <row r="2717" spans="2:7">
      <c r="B2717" s="422"/>
      <c r="C2717" s="423" t="s">
        <v>794</v>
      </c>
      <c r="D2717" s="423"/>
      <c r="E2717" s="426"/>
      <c r="F2717" s="425"/>
      <c r="G2717" s="424"/>
    </row>
    <row r="2718" spans="2:7">
      <c r="B2718" s="422"/>
      <c r="C2718" s="423"/>
      <c r="D2718" s="423"/>
      <c r="E2718" s="426"/>
      <c r="F2718" s="425"/>
      <c r="G2718" s="425"/>
    </row>
    <row r="2719" spans="2:7">
      <c r="B2719" s="422"/>
      <c r="C2719" s="423"/>
      <c r="D2719" s="423" t="s">
        <v>63</v>
      </c>
      <c r="E2719" s="426">
        <v>1</v>
      </c>
      <c r="G2719" s="425"/>
    </row>
    <row r="2720" spans="2:7">
      <c r="B2720" s="422"/>
      <c r="C2720" s="423" t="s">
        <v>795</v>
      </c>
      <c r="D2720" s="423"/>
      <c r="E2720" s="426"/>
      <c r="G2720" s="425"/>
    </row>
    <row r="2721" spans="2:7">
      <c r="B2721" s="422"/>
      <c r="C2721" s="423"/>
      <c r="D2721" s="423"/>
      <c r="E2721" s="426"/>
      <c r="G2721" s="425"/>
    </row>
    <row r="2722" spans="2:7">
      <c r="B2722" s="422"/>
      <c r="C2722" s="423"/>
      <c r="D2722" s="423" t="s">
        <v>63</v>
      </c>
      <c r="E2722" s="426">
        <v>1</v>
      </c>
      <c r="G2722" s="425"/>
    </row>
    <row r="2723" spans="2:7">
      <c r="B2723" s="422"/>
      <c r="C2723" s="423" t="s">
        <v>796</v>
      </c>
      <c r="D2723" s="423"/>
      <c r="E2723" s="426"/>
      <c r="G2723" s="425"/>
    </row>
    <row r="2724" spans="2:7">
      <c r="B2724" s="422"/>
      <c r="C2724" s="423"/>
      <c r="D2724" s="423" t="s">
        <v>601</v>
      </c>
      <c r="E2724" s="426">
        <v>50</v>
      </c>
      <c r="G2724" s="425"/>
    </row>
    <row r="2725" spans="2:7">
      <c r="B2725" s="422"/>
      <c r="C2725" s="423" t="s">
        <v>797</v>
      </c>
      <c r="D2725" s="423"/>
      <c r="E2725" s="426"/>
      <c r="G2725" s="425"/>
    </row>
    <row r="2726" spans="2:7">
      <c r="B2726" s="422"/>
      <c r="C2726" s="423" t="s">
        <v>798</v>
      </c>
      <c r="D2726" s="423" t="s">
        <v>63</v>
      </c>
      <c r="E2726" s="426">
        <v>2</v>
      </c>
      <c r="G2726" s="425"/>
    </row>
    <row r="2727" spans="2:7">
      <c r="B2727" s="422" t="s">
        <v>1044</v>
      </c>
      <c r="C2727" s="423" t="s">
        <v>611</v>
      </c>
      <c r="D2727" s="423"/>
      <c r="E2727" s="426"/>
      <c r="G2727" s="425"/>
    </row>
    <row r="2728" spans="2:7">
      <c r="B2728" s="422"/>
      <c r="C2728" s="423" t="s">
        <v>799</v>
      </c>
      <c r="D2728" s="423" t="s">
        <v>63</v>
      </c>
      <c r="E2728" s="426">
        <v>2</v>
      </c>
      <c r="G2728" s="425"/>
    </row>
    <row r="2729" spans="2:7">
      <c r="B2729" s="422"/>
      <c r="C2729" s="423" t="s">
        <v>800</v>
      </c>
      <c r="D2729" s="423" t="s">
        <v>63</v>
      </c>
      <c r="E2729" s="426">
        <v>2</v>
      </c>
      <c r="G2729" s="425"/>
    </row>
    <row r="2730" spans="2:7">
      <c r="B2730" s="422"/>
      <c r="C2730" s="423" t="s">
        <v>650</v>
      </c>
      <c r="D2730" s="423" t="s">
        <v>63</v>
      </c>
      <c r="E2730" s="426">
        <v>2</v>
      </c>
      <c r="G2730" s="425"/>
    </row>
    <row r="2731" spans="2:7">
      <c r="B2731" s="422"/>
      <c r="C2731" s="425" t="s">
        <v>613</v>
      </c>
      <c r="D2731" s="428"/>
      <c r="E2731" s="426"/>
      <c r="G2731" s="425"/>
    </row>
    <row r="2732" spans="2:7">
      <c r="B2732" s="377"/>
      <c r="C2732" s="98"/>
      <c r="D2732" s="112"/>
      <c r="E2732" s="252"/>
      <c r="G2732" s="425"/>
    </row>
    <row r="2733" spans="2:7">
      <c r="B2733" s="422" t="s">
        <v>801</v>
      </c>
      <c r="C2733" s="425"/>
      <c r="D2733" s="425"/>
      <c r="E2733" s="425"/>
      <c r="G2733" s="157"/>
    </row>
    <row r="2734" spans="2:7" ht="31.5">
      <c r="B2734" s="422" t="s">
        <v>1017</v>
      </c>
      <c r="C2734" s="425" t="s">
        <v>1534</v>
      </c>
      <c r="D2734" s="425"/>
      <c r="E2734" s="425"/>
      <c r="F2734" s="424"/>
      <c r="G2734" s="424"/>
    </row>
    <row r="2735" spans="2:7" ht="135">
      <c r="B2735" s="422" t="s">
        <v>1045</v>
      </c>
      <c r="C2735" s="423" t="s">
        <v>1785</v>
      </c>
      <c r="D2735" s="92"/>
      <c r="E2735" s="426"/>
      <c r="F2735" s="100"/>
      <c r="G2735" s="100"/>
    </row>
    <row r="2736" spans="2:7">
      <c r="B2736" s="422"/>
      <c r="C2736" s="423"/>
      <c r="D2736" s="92"/>
      <c r="E2736" s="426"/>
      <c r="F2736" s="100"/>
      <c r="G2736" s="100"/>
    </row>
    <row r="2737" spans="2:7">
      <c r="B2737" s="422"/>
      <c r="C2737" s="423"/>
      <c r="D2737" s="92"/>
      <c r="E2737" s="426"/>
      <c r="F2737" s="424"/>
      <c r="G2737" s="424"/>
    </row>
    <row r="2738" spans="2:7">
      <c r="B2738" s="422"/>
      <c r="C2738" s="423"/>
      <c r="D2738" s="92"/>
      <c r="E2738" s="426"/>
      <c r="F2738" s="425"/>
      <c r="G2738" s="425"/>
    </row>
    <row r="2739" spans="2:7">
      <c r="B2739" s="422"/>
      <c r="C2739" s="423"/>
      <c r="D2739" s="92"/>
      <c r="E2739" s="426"/>
      <c r="F2739" s="425"/>
      <c r="G2739" s="425"/>
    </row>
    <row r="2740" spans="2:7">
      <c r="B2740" s="422"/>
      <c r="C2740" s="423"/>
      <c r="D2740" s="92"/>
      <c r="E2740" s="426"/>
      <c r="F2740" s="425"/>
      <c r="G2740" s="425"/>
    </row>
    <row r="2741" spans="2:7">
      <c r="B2741" s="422"/>
      <c r="C2741" s="423"/>
      <c r="D2741" s="92"/>
      <c r="E2741" s="426"/>
      <c r="F2741" s="425"/>
      <c r="G2741" s="425"/>
    </row>
    <row r="2742" spans="2:7">
      <c r="B2742" s="422"/>
      <c r="C2742" s="423"/>
      <c r="D2742" s="92"/>
      <c r="E2742" s="426"/>
    </row>
    <row r="2743" spans="2:7">
      <c r="B2743" s="422"/>
      <c r="C2743" s="423"/>
      <c r="D2743" s="92"/>
      <c r="E2743" s="426"/>
    </row>
    <row r="2744" spans="2:7">
      <c r="B2744" s="422"/>
      <c r="C2744" s="423"/>
      <c r="D2744" s="92"/>
      <c r="E2744" s="426"/>
    </row>
    <row r="2745" spans="2:7">
      <c r="B2745" s="422"/>
      <c r="C2745" s="423"/>
      <c r="D2745" s="92"/>
      <c r="E2745" s="426"/>
    </row>
    <row r="2746" spans="2:7">
      <c r="B2746" s="422"/>
      <c r="C2746" s="423"/>
      <c r="D2746" s="92"/>
      <c r="E2746" s="426"/>
    </row>
    <row r="2747" spans="2:7">
      <c r="B2747" s="422"/>
      <c r="C2747" s="423"/>
      <c r="D2747" s="92"/>
      <c r="E2747" s="426"/>
    </row>
    <row r="2748" spans="2:7">
      <c r="B2748" s="422"/>
      <c r="C2748" s="423"/>
      <c r="D2748" s="92"/>
      <c r="E2748" s="426"/>
    </row>
    <row r="2749" spans="2:7">
      <c r="B2749" s="422"/>
      <c r="C2749" s="423"/>
      <c r="D2749" s="92"/>
      <c r="E2749" s="426"/>
    </row>
    <row r="2750" spans="2:7">
      <c r="B2750" s="422"/>
      <c r="C2750" s="423"/>
      <c r="D2750" s="92"/>
      <c r="E2750" s="426"/>
    </row>
    <row r="2751" spans="2:7">
      <c r="B2751" s="422"/>
      <c r="C2751" s="423"/>
      <c r="D2751" s="92"/>
      <c r="E2751" s="426"/>
    </row>
    <row r="2752" spans="2:7">
      <c r="B2752" s="422"/>
      <c r="C2752" s="423"/>
      <c r="D2752" s="92"/>
      <c r="E2752" s="426"/>
    </row>
    <row r="2753" spans="2:7">
      <c r="B2753" s="422"/>
      <c r="C2753" s="423"/>
      <c r="D2753" s="113" t="s">
        <v>605</v>
      </c>
      <c r="E2753" s="426">
        <v>32</v>
      </c>
    </row>
    <row r="2754" spans="2:7" ht="135">
      <c r="B2754" s="422" t="s">
        <v>1046</v>
      </c>
      <c r="C2754" s="423" t="s">
        <v>1786</v>
      </c>
      <c r="D2754" s="113"/>
      <c r="E2754" s="426"/>
    </row>
    <row r="2755" spans="2:7">
      <c r="B2755" s="422"/>
      <c r="C2755" s="414"/>
      <c r="D2755" s="113"/>
      <c r="E2755" s="426"/>
    </row>
    <row r="2756" spans="2:7">
      <c r="B2756" s="422"/>
      <c r="C2756" s="423"/>
      <c r="D2756" s="113"/>
      <c r="E2756" s="426"/>
    </row>
    <row r="2757" spans="2:7">
      <c r="B2757" s="422"/>
      <c r="C2757" s="423"/>
      <c r="D2757" s="113" t="s">
        <v>605</v>
      </c>
      <c r="E2757" s="426">
        <v>32</v>
      </c>
    </row>
    <row r="2758" spans="2:7" ht="135">
      <c r="B2758" s="422" t="s">
        <v>1047</v>
      </c>
      <c r="C2758" s="423" t="s">
        <v>1787</v>
      </c>
      <c r="D2758" s="113"/>
      <c r="E2758" s="426"/>
    </row>
    <row r="2759" spans="2:7">
      <c r="B2759" s="422"/>
      <c r="C2759" s="423"/>
      <c r="D2759" s="113"/>
      <c r="E2759" s="426"/>
    </row>
    <row r="2760" spans="2:7">
      <c r="B2760" s="422"/>
      <c r="C2760" s="423"/>
      <c r="D2760" s="113"/>
      <c r="E2760" s="426"/>
    </row>
    <row r="2761" spans="2:7">
      <c r="B2761" s="422"/>
      <c r="C2761" s="423"/>
      <c r="D2761" s="113"/>
      <c r="E2761" s="426"/>
    </row>
    <row r="2762" spans="2:7">
      <c r="B2762" s="422"/>
      <c r="C2762" s="423"/>
      <c r="D2762" s="113"/>
      <c r="E2762" s="426"/>
    </row>
    <row r="2763" spans="2:7">
      <c r="B2763" s="422"/>
      <c r="C2763" s="423"/>
      <c r="D2763" s="113"/>
      <c r="E2763" s="426"/>
    </row>
    <row r="2764" spans="2:7">
      <c r="B2764" s="422"/>
      <c r="C2764" s="423"/>
      <c r="D2764" s="113"/>
      <c r="E2764" s="426"/>
    </row>
    <row r="2765" spans="2:7">
      <c r="B2765" s="422"/>
      <c r="C2765" s="423"/>
      <c r="D2765" s="113"/>
      <c r="E2765" s="426"/>
    </row>
    <row r="2766" spans="2:7">
      <c r="B2766" s="422"/>
      <c r="C2766" s="423"/>
      <c r="D2766" s="113"/>
      <c r="E2766" s="426"/>
    </row>
    <row r="2767" spans="2:7">
      <c r="B2767" s="422"/>
      <c r="C2767" s="423"/>
      <c r="D2767" s="113"/>
      <c r="E2767" s="426"/>
    </row>
    <row r="2768" spans="2:7">
      <c r="B2768" s="422"/>
      <c r="C2768" s="423"/>
      <c r="D2768" s="113"/>
      <c r="E2768" s="426"/>
      <c r="F2768" s="425"/>
      <c r="G2768" s="425"/>
    </row>
    <row r="2769" spans="2:7">
      <c r="B2769" s="422"/>
      <c r="C2769" s="423"/>
      <c r="D2769" s="113"/>
      <c r="E2769" s="426"/>
      <c r="F2769" s="425"/>
      <c r="G2769" s="425"/>
    </row>
    <row r="2770" spans="2:7">
      <c r="B2770" s="422"/>
      <c r="C2770" s="423"/>
      <c r="D2770" s="113"/>
      <c r="E2770" s="426"/>
      <c r="F2770" s="425"/>
      <c r="G2770" s="425"/>
    </row>
    <row r="2771" spans="2:7">
      <c r="B2771" s="422"/>
      <c r="C2771" s="423"/>
      <c r="D2771" s="113"/>
      <c r="E2771" s="426"/>
      <c r="F2771" s="425"/>
      <c r="G2771" s="425"/>
    </row>
    <row r="2772" spans="2:7">
      <c r="B2772" s="422"/>
      <c r="C2772" s="423"/>
      <c r="D2772" s="113"/>
      <c r="E2772" s="426"/>
      <c r="F2772" s="425"/>
      <c r="G2772" s="425"/>
    </row>
    <row r="2773" spans="2:7">
      <c r="B2773" s="422"/>
      <c r="C2773" s="423"/>
      <c r="D2773" s="113"/>
      <c r="E2773" s="426"/>
      <c r="F2773" s="425"/>
      <c r="G2773" s="425"/>
    </row>
    <row r="2774" spans="2:7">
      <c r="B2774" s="422"/>
      <c r="C2774" s="423"/>
      <c r="D2774" s="113"/>
      <c r="E2774" s="426"/>
      <c r="F2774" s="425"/>
      <c r="G2774" s="425"/>
    </row>
    <row r="2775" spans="2:7">
      <c r="B2775" s="422"/>
      <c r="C2775" s="423"/>
      <c r="D2775" s="113"/>
      <c r="E2775" s="426"/>
      <c r="F2775" s="425"/>
      <c r="G2775" s="425"/>
    </row>
    <row r="2776" spans="2:7">
      <c r="B2776" s="422"/>
      <c r="C2776" s="423"/>
      <c r="D2776" s="113"/>
      <c r="E2776" s="426"/>
      <c r="F2776" s="425"/>
      <c r="G2776" s="425"/>
    </row>
    <row r="2777" spans="2:7">
      <c r="B2777" s="422"/>
      <c r="C2777" s="423"/>
      <c r="D2777" s="113" t="s">
        <v>605</v>
      </c>
      <c r="E2777" s="426">
        <v>32</v>
      </c>
    </row>
    <row r="2778" spans="2:7" ht="75">
      <c r="B2778" s="422" t="s">
        <v>1048</v>
      </c>
      <c r="C2778" s="423" t="s">
        <v>1535</v>
      </c>
      <c r="D2778" s="113"/>
      <c r="E2778" s="426"/>
    </row>
    <row r="2779" spans="2:7">
      <c r="B2779" s="422"/>
      <c r="C2779" s="423"/>
      <c r="D2779" s="113"/>
      <c r="E2779" s="426"/>
    </row>
    <row r="2780" spans="2:7">
      <c r="B2780" s="422"/>
      <c r="C2780" s="423"/>
      <c r="D2780" s="113"/>
      <c r="E2780" s="426"/>
    </row>
    <row r="2781" spans="2:7">
      <c r="B2781" s="422"/>
      <c r="C2781" s="423"/>
      <c r="D2781" s="113"/>
      <c r="E2781" s="426"/>
    </row>
    <row r="2782" spans="2:7">
      <c r="B2782" s="422"/>
      <c r="C2782" s="423"/>
      <c r="D2782" s="113"/>
      <c r="E2782" s="426"/>
    </row>
    <row r="2783" spans="2:7">
      <c r="B2783" s="422"/>
      <c r="C2783" s="423"/>
      <c r="D2783" s="113"/>
      <c r="E2783" s="426"/>
    </row>
    <row r="2784" spans="2:7">
      <c r="B2784" s="422"/>
      <c r="C2784" s="423"/>
      <c r="D2784" s="113"/>
      <c r="E2784" s="426"/>
    </row>
    <row r="2785" spans="2:5">
      <c r="B2785" s="422"/>
      <c r="C2785" s="423"/>
      <c r="D2785" s="113"/>
      <c r="E2785" s="426"/>
    </row>
    <row r="2786" spans="2:5">
      <c r="B2786" s="422"/>
      <c r="C2786" s="423"/>
      <c r="D2786" s="113"/>
      <c r="E2786" s="426"/>
    </row>
    <row r="2787" spans="2:5">
      <c r="B2787" s="422"/>
      <c r="C2787" s="423"/>
      <c r="D2787" s="113" t="s">
        <v>605</v>
      </c>
      <c r="E2787" s="426">
        <v>4</v>
      </c>
    </row>
    <row r="2788" spans="2:5" ht="30">
      <c r="B2788" s="422" t="s">
        <v>1049</v>
      </c>
      <c r="C2788" s="423" t="s">
        <v>803</v>
      </c>
      <c r="D2788" s="113"/>
      <c r="E2788" s="426"/>
    </row>
    <row r="2789" spans="2:5">
      <c r="B2789" s="422"/>
      <c r="C2789" s="423"/>
      <c r="D2789" s="113"/>
      <c r="E2789" s="426"/>
    </row>
    <row r="2790" spans="2:5">
      <c r="B2790" s="422"/>
      <c r="C2790" s="423"/>
      <c r="D2790" s="113" t="s">
        <v>63</v>
      </c>
      <c r="E2790" s="426">
        <v>8</v>
      </c>
    </row>
    <row r="2791" spans="2:5" ht="30">
      <c r="B2791" s="422" t="s">
        <v>1050</v>
      </c>
      <c r="C2791" s="423" t="s">
        <v>804</v>
      </c>
      <c r="D2791" s="113"/>
      <c r="E2791" s="426"/>
    </row>
    <row r="2792" spans="2:5">
      <c r="B2792" s="422"/>
      <c r="C2792" s="423"/>
      <c r="D2792" s="113"/>
      <c r="E2792" s="426"/>
    </row>
    <row r="2793" spans="2:5">
      <c r="B2793" s="422"/>
      <c r="C2793" s="423"/>
      <c r="D2793" s="113" t="s">
        <v>63</v>
      </c>
      <c r="E2793" s="426">
        <v>32</v>
      </c>
    </row>
    <row r="2794" spans="2:5" ht="30">
      <c r="B2794" s="422" t="s">
        <v>1051</v>
      </c>
      <c r="C2794" s="423" t="s">
        <v>805</v>
      </c>
      <c r="D2794" s="113"/>
      <c r="E2794" s="426"/>
    </row>
    <row r="2795" spans="2:5">
      <c r="B2795" s="422"/>
      <c r="C2795" s="423"/>
      <c r="D2795" s="113"/>
      <c r="E2795" s="426"/>
    </row>
    <row r="2796" spans="2:5">
      <c r="B2796" s="422"/>
      <c r="C2796" s="423"/>
      <c r="D2796" s="113" t="s">
        <v>63</v>
      </c>
      <c r="E2796" s="426">
        <v>64</v>
      </c>
    </row>
    <row r="2797" spans="2:5" ht="60">
      <c r="B2797" s="422" t="s">
        <v>1052</v>
      </c>
      <c r="C2797" s="423" t="s">
        <v>807</v>
      </c>
      <c r="D2797" s="113"/>
      <c r="E2797" s="426"/>
    </row>
    <row r="2798" spans="2:5">
      <c r="B2798" s="422"/>
      <c r="C2798" s="423"/>
      <c r="D2798" s="113"/>
      <c r="E2798" s="426"/>
    </row>
    <row r="2799" spans="2:5">
      <c r="B2799" s="422"/>
      <c r="C2799" s="423"/>
      <c r="D2799" s="113"/>
      <c r="E2799" s="426"/>
    </row>
    <row r="2800" spans="2:5" ht="15.75" customHeight="1">
      <c r="B2800" s="422" t="s">
        <v>806</v>
      </c>
      <c r="C2800" s="423"/>
      <c r="D2800" s="113"/>
      <c r="E2800" s="426"/>
    </row>
    <row r="2801" spans="2:7">
      <c r="B2801" s="422"/>
      <c r="C2801" s="423"/>
      <c r="D2801" s="113"/>
      <c r="E2801" s="426"/>
    </row>
    <row r="2802" spans="2:7">
      <c r="B2802" s="422"/>
      <c r="C2802" s="423"/>
      <c r="D2802" s="113"/>
      <c r="E2802" s="426"/>
    </row>
    <row r="2803" spans="2:7">
      <c r="B2803" s="422"/>
      <c r="C2803" s="423"/>
      <c r="D2803" s="113" t="s">
        <v>63</v>
      </c>
      <c r="E2803" s="426">
        <v>32</v>
      </c>
    </row>
    <row r="2804" spans="2:7">
      <c r="B2804" s="422"/>
      <c r="C2804" s="423" t="s">
        <v>808</v>
      </c>
      <c r="D2804" s="113" t="s">
        <v>605</v>
      </c>
      <c r="E2804" s="426">
        <v>32</v>
      </c>
      <c r="F2804" s="425"/>
      <c r="G2804" s="425"/>
    </row>
    <row r="2805" spans="2:7" ht="15.75" customHeight="1">
      <c r="B2805" s="422"/>
      <c r="C2805" s="423" t="s">
        <v>1536</v>
      </c>
      <c r="D2805" s="113"/>
      <c r="E2805" s="426"/>
      <c r="F2805" s="425"/>
      <c r="G2805" s="425"/>
    </row>
    <row r="2806" spans="2:7">
      <c r="B2806" s="422"/>
      <c r="C2806" s="423"/>
      <c r="D2806" s="113"/>
      <c r="E2806" s="426"/>
      <c r="F2806" s="425"/>
      <c r="G2806" s="425"/>
    </row>
    <row r="2807" spans="2:7" ht="15.75" customHeight="1">
      <c r="B2807" s="422"/>
      <c r="C2807" s="423"/>
      <c r="D2807" s="113"/>
      <c r="E2807" s="426"/>
      <c r="F2807" s="425"/>
      <c r="G2807" s="425"/>
    </row>
    <row r="2808" spans="2:7">
      <c r="B2808" s="422"/>
      <c r="C2808" s="423"/>
      <c r="D2808" s="113"/>
      <c r="E2808" s="426"/>
      <c r="F2808" s="425"/>
      <c r="G2808" s="425"/>
    </row>
    <row r="2809" spans="2:7">
      <c r="B2809" s="422"/>
      <c r="C2809" s="423"/>
      <c r="D2809" s="113"/>
      <c r="E2809" s="426"/>
      <c r="F2809" s="425"/>
      <c r="G2809" s="425"/>
    </row>
    <row r="2810" spans="2:7" ht="15.75" customHeight="1">
      <c r="B2810" s="422"/>
      <c r="C2810" s="423"/>
      <c r="D2810" s="113" t="s">
        <v>605</v>
      </c>
      <c r="E2810" s="426">
        <v>1</v>
      </c>
      <c r="F2810" s="425"/>
      <c r="G2810" s="425"/>
    </row>
    <row r="2811" spans="2:7" ht="15.75" customHeight="1">
      <c r="B2811" s="422"/>
      <c r="C2811" s="423" t="s">
        <v>1537</v>
      </c>
      <c r="D2811" s="113"/>
      <c r="E2811" s="426"/>
      <c r="G2811" s="425"/>
    </row>
    <row r="2812" spans="2:7" ht="15.75" customHeight="1">
      <c r="B2812" s="422"/>
      <c r="C2812" s="423"/>
      <c r="D2812" s="113"/>
      <c r="E2812" s="426"/>
      <c r="G2812" s="425"/>
    </row>
    <row r="2813" spans="2:7">
      <c r="B2813" s="422"/>
      <c r="C2813" s="423"/>
      <c r="D2813" s="113" t="s">
        <v>63</v>
      </c>
      <c r="E2813" s="426">
        <v>1</v>
      </c>
      <c r="G2813" s="425"/>
    </row>
    <row r="2814" spans="2:7" ht="30">
      <c r="B2814" s="422"/>
      <c r="C2814" s="423" t="s">
        <v>809</v>
      </c>
      <c r="D2814" s="113"/>
      <c r="E2814" s="426"/>
      <c r="G2814" s="425"/>
    </row>
    <row r="2815" spans="2:7">
      <c r="B2815" s="422"/>
      <c r="C2815" s="423"/>
      <c r="D2815" s="113"/>
      <c r="E2815" s="426"/>
      <c r="G2815" s="425"/>
    </row>
    <row r="2816" spans="2:7">
      <c r="B2816" s="422"/>
      <c r="C2816" s="423"/>
      <c r="D2816" s="113"/>
      <c r="E2816" s="426"/>
      <c r="G2816" s="425"/>
    </row>
    <row r="2817" spans="2:7">
      <c r="B2817" s="422"/>
      <c r="C2817" s="423" t="s">
        <v>810</v>
      </c>
      <c r="D2817" s="113"/>
      <c r="E2817" s="426"/>
      <c r="G2817" s="425"/>
    </row>
    <row r="2818" spans="2:7">
      <c r="B2818" s="422"/>
      <c r="C2818" s="423" t="s">
        <v>811</v>
      </c>
      <c r="D2818" s="113"/>
      <c r="E2818" s="426"/>
      <c r="G2818" s="425"/>
    </row>
    <row r="2819" spans="2:7">
      <c r="B2819" s="422"/>
      <c r="C2819" s="423" t="s">
        <v>812</v>
      </c>
      <c r="D2819" s="113"/>
      <c r="E2819" s="426"/>
      <c r="G2819" s="425"/>
    </row>
    <row r="2820" spans="2:7">
      <c r="B2820" s="422"/>
      <c r="C2820" s="423" t="s">
        <v>1538</v>
      </c>
      <c r="D2820" s="113" t="s">
        <v>605</v>
      </c>
      <c r="E2820" s="426">
        <v>32</v>
      </c>
      <c r="G2820" s="425"/>
    </row>
    <row r="2821" spans="2:7">
      <c r="B2821" s="422"/>
      <c r="C2821" s="423" t="s">
        <v>813</v>
      </c>
      <c r="D2821" s="113"/>
      <c r="E2821" s="426"/>
      <c r="G2821" s="425"/>
    </row>
    <row r="2822" spans="2:7">
      <c r="B2822" s="422"/>
      <c r="C2822" s="423"/>
      <c r="D2822" s="113" t="s">
        <v>63</v>
      </c>
      <c r="E2822" s="426">
        <v>100</v>
      </c>
      <c r="G2822" s="425"/>
    </row>
    <row r="2823" spans="2:7">
      <c r="B2823" s="422"/>
      <c r="C2823" s="423" t="s">
        <v>1539</v>
      </c>
      <c r="D2823" s="113"/>
      <c r="E2823" s="426"/>
      <c r="G2823" s="425"/>
    </row>
    <row r="2824" spans="2:7">
      <c r="B2824" s="422"/>
      <c r="C2824" s="423"/>
      <c r="D2824" s="113"/>
      <c r="E2824" s="426"/>
      <c r="G2824" s="425"/>
    </row>
    <row r="2825" spans="2:7">
      <c r="B2825" s="422"/>
      <c r="C2825" s="423"/>
      <c r="D2825" s="113" t="s">
        <v>63</v>
      </c>
      <c r="E2825" s="426">
        <v>96</v>
      </c>
      <c r="G2825" s="425"/>
    </row>
    <row r="2826" spans="2:7">
      <c r="B2826" s="422"/>
      <c r="C2826" s="423" t="s">
        <v>611</v>
      </c>
      <c r="D2826" s="113"/>
      <c r="E2826" s="426"/>
      <c r="G2826" s="425"/>
    </row>
    <row r="2827" spans="2:7" ht="45">
      <c r="B2827" s="422"/>
      <c r="C2827" s="423" t="s">
        <v>814</v>
      </c>
      <c r="D2827" s="113"/>
      <c r="E2827" s="426"/>
    </row>
    <row r="2828" spans="2:7">
      <c r="B2828" s="422"/>
      <c r="C2828" s="423"/>
      <c r="D2828" s="113"/>
      <c r="E2828" s="426"/>
    </row>
    <row r="2829" spans="2:7">
      <c r="B2829" s="422"/>
      <c r="C2829" s="423"/>
      <c r="D2829" s="113"/>
      <c r="E2829" s="426"/>
    </row>
    <row r="2830" spans="2:7">
      <c r="B2830" s="422"/>
      <c r="C2830" s="423"/>
      <c r="D2830" s="113"/>
      <c r="E2830" s="426"/>
    </row>
    <row r="2831" spans="2:7">
      <c r="B2831" s="422"/>
      <c r="C2831" s="423"/>
      <c r="D2831" s="113" t="s">
        <v>605</v>
      </c>
      <c r="E2831" s="426">
        <v>1</v>
      </c>
    </row>
    <row r="2832" spans="2:7">
      <c r="B2832" s="422"/>
      <c r="C2832" s="425" t="s">
        <v>613</v>
      </c>
      <c r="D2832" s="428"/>
      <c r="E2832" s="426"/>
    </row>
    <row r="2833" spans="2:7">
      <c r="B2833" s="422"/>
      <c r="C2833" s="425"/>
      <c r="D2833" s="428"/>
      <c r="E2833" s="426"/>
    </row>
    <row r="2834" spans="2:7">
      <c r="B2834" s="422" t="s">
        <v>1434</v>
      </c>
      <c r="C2834" s="425" t="s">
        <v>1558</v>
      </c>
      <c r="D2834" s="428"/>
      <c r="E2834" s="426"/>
    </row>
    <row r="2835" spans="2:7" ht="18.75">
      <c r="B2835" s="378"/>
      <c r="C2835" s="415"/>
      <c r="D2835" s="325"/>
      <c r="E2835" s="415"/>
    </row>
    <row r="2836" spans="2:7" ht="45">
      <c r="B2836" s="378" t="s">
        <v>1435</v>
      </c>
      <c r="C2836" s="293" t="s">
        <v>1559</v>
      </c>
      <c r="D2836" s="387" t="s">
        <v>597</v>
      </c>
      <c r="E2836" s="295">
        <v>8</v>
      </c>
    </row>
    <row r="2837" spans="2:7">
      <c r="C2837" s="384"/>
      <c r="D2837" s="387"/>
      <c r="E2837" s="295"/>
    </row>
    <row r="2838" spans="2:7" ht="60">
      <c r="B2838" s="349" t="s">
        <v>1436</v>
      </c>
      <c r="C2838" s="293" t="s">
        <v>1560</v>
      </c>
      <c r="D2838" s="387" t="s">
        <v>597</v>
      </c>
      <c r="E2838" s="295">
        <v>8</v>
      </c>
    </row>
    <row r="2839" spans="2:7">
      <c r="C2839" s="384"/>
      <c r="D2839" s="387"/>
      <c r="E2839" s="295"/>
    </row>
    <row r="2840" spans="2:7" ht="90">
      <c r="B2840" s="349" t="s">
        <v>1437</v>
      </c>
      <c r="C2840" s="293" t="s">
        <v>1561</v>
      </c>
      <c r="D2840" s="387" t="s">
        <v>597</v>
      </c>
      <c r="E2840" s="295">
        <v>1</v>
      </c>
    </row>
    <row r="2841" spans="2:7">
      <c r="B2841" s="349" t="s">
        <v>1438</v>
      </c>
      <c r="C2841" s="293" t="s">
        <v>1562</v>
      </c>
      <c r="D2841" s="387" t="s">
        <v>597</v>
      </c>
      <c r="E2841" s="295">
        <v>1</v>
      </c>
    </row>
    <row r="2842" spans="2:7">
      <c r="C2842" s="384"/>
      <c r="D2842" s="387"/>
      <c r="E2842" s="295"/>
    </row>
    <row r="2843" spans="2:7">
      <c r="B2843" s="349" t="s">
        <v>1439</v>
      </c>
      <c r="C2843" s="293" t="s">
        <v>1563</v>
      </c>
      <c r="D2843" s="387" t="s">
        <v>597</v>
      </c>
      <c r="E2843" s="295">
        <v>1</v>
      </c>
    </row>
    <row r="2844" spans="2:7">
      <c r="C2844" s="384"/>
      <c r="D2844" s="387"/>
      <c r="E2844" s="295"/>
      <c r="G2844" s="425"/>
    </row>
    <row r="2845" spans="2:7" ht="30">
      <c r="B2845" s="349" t="s">
        <v>1439</v>
      </c>
      <c r="C2845" s="293" t="s">
        <v>1564</v>
      </c>
      <c r="D2845" s="387" t="s">
        <v>597</v>
      </c>
      <c r="E2845" s="295">
        <v>1</v>
      </c>
      <c r="G2845" s="425"/>
    </row>
    <row r="2846" spans="2:7">
      <c r="C2846" s="384"/>
      <c r="D2846" s="387"/>
      <c r="E2846" s="295"/>
      <c r="G2846" s="425"/>
    </row>
    <row r="2847" spans="2:7">
      <c r="B2847" s="349" t="s">
        <v>1440</v>
      </c>
      <c r="C2847" s="293" t="s">
        <v>1565</v>
      </c>
      <c r="D2847" s="387" t="s">
        <v>1442</v>
      </c>
      <c r="E2847" s="295">
        <v>1</v>
      </c>
      <c r="G2847" s="425"/>
    </row>
    <row r="2848" spans="2:7">
      <c r="C2848" s="384"/>
      <c r="D2848" s="387"/>
      <c r="E2848" s="295"/>
      <c r="G2848" s="425"/>
    </row>
    <row r="2849" spans="2:7" ht="45">
      <c r="B2849" s="349" t="s">
        <v>1441</v>
      </c>
      <c r="C2849" s="293" t="s">
        <v>1566</v>
      </c>
      <c r="D2849" s="387" t="s">
        <v>1442</v>
      </c>
      <c r="E2849" s="295">
        <v>1</v>
      </c>
      <c r="G2849" s="425"/>
    </row>
    <row r="2850" spans="2:7">
      <c r="C2850" s="384"/>
      <c r="D2850" s="384"/>
      <c r="G2850" s="425"/>
    </row>
    <row r="2851" spans="2:7">
      <c r="C2851" s="426" t="s">
        <v>613</v>
      </c>
      <c r="G2851" s="425"/>
    </row>
    <row r="2852" spans="2:7">
      <c r="G2852" s="425"/>
    </row>
    <row r="2853" spans="2:7">
      <c r="B2853" s="388" t="s">
        <v>1444</v>
      </c>
      <c r="C2853" s="425" t="s">
        <v>1455</v>
      </c>
      <c r="D2853" s="383"/>
      <c r="E2853" s="5"/>
      <c r="G2853" s="425"/>
    </row>
    <row r="2854" spans="2:7">
      <c r="B2854" s="389"/>
      <c r="C2854" s="391"/>
      <c r="G2854" s="425"/>
    </row>
    <row r="2855" spans="2:7" ht="30">
      <c r="B2855" s="388" t="s">
        <v>1446</v>
      </c>
      <c r="C2855" s="423" t="s">
        <v>1543</v>
      </c>
      <c r="D2855" s="384"/>
      <c r="E2855" s="384"/>
      <c r="G2855" s="425"/>
    </row>
    <row r="2856" spans="2:7">
      <c r="B2856" s="388"/>
      <c r="C2856" s="384"/>
      <c r="D2856" s="385" t="s">
        <v>597</v>
      </c>
      <c r="E2856" s="386">
        <v>1</v>
      </c>
      <c r="G2856" s="425"/>
    </row>
    <row r="2857" spans="2:7" ht="30">
      <c r="B2857" s="388" t="s">
        <v>1450</v>
      </c>
      <c r="C2857" s="423" t="s">
        <v>1544</v>
      </c>
      <c r="D2857" s="384"/>
      <c r="E2857" s="386"/>
      <c r="G2857" s="425"/>
    </row>
    <row r="2858" spans="2:7">
      <c r="B2858" s="388"/>
      <c r="C2858" s="384"/>
      <c r="D2858" s="385" t="s">
        <v>597</v>
      </c>
      <c r="E2858" s="386">
        <v>1</v>
      </c>
      <c r="G2858" s="425"/>
    </row>
    <row r="2859" spans="2:7" ht="30">
      <c r="B2859" s="388" t="s">
        <v>1451</v>
      </c>
      <c r="C2859" s="293" t="s">
        <v>1545</v>
      </c>
      <c r="D2859" s="384"/>
      <c r="E2859" s="386"/>
      <c r="G2859" s="425"/>
    </row>
    <row r="2860" spans="2:7">
      <c r="B2860" s="388"/>
      <c r="C2860" s="384"/>
      <c r="D2860" s="385" t="s">
        <v>597</v>
      </c>
      <c r="E2860" s="386">
        <v>1</v>
      </c>
    </row>
    <row r="2861" spans="2:7">
      <c r="B2861" s="388"/>
      <c r="C2861" s="384"/>
      <c r="D2861" s="385"/>
      <c r="E2861" s="386"/>
    </row>
    <row r="2862" spans="2:7" ht="30">
      <c r="B2862" s="388" t="s">
        <v>1452</v>
      </c>
      <c r="C2862" s="293" t="s">
        <v>1546</v>
      </c>
      <c r="D2862" s="384"/>
      <c r="E2862" s="386"/>
    </row>
    <row r="2863" spans="2:7">
      <c r="B2863" s="388"/>
      <c r="C2863" s="384"/>
      <c r="D2863" s="385" t="s">
        <v>597</v>
      </c>
      <c r="E2863" s="386">
        <v>1</v>
      </c>
    </row>
    <row r="2864" spans="2:7">
      <c r="B2864" s="388"/>
      <c r="C2864" s="384"/>
      <c r="D2864" s="385"/>
      <c r="E2864" s="386"/>
    </row>
    <row r="2865" spans="2:7">
      <c r="B2865" s="388" t="s">
        <v>1553</v>
      </c>
      <c r="C2865" s="293" t="s">
        <v>1547</v>
      </c>
      <c r="D2865" s="384"/>
      <c r="E2865" s="386"/>
    </row>
    <row r="2866" spans="2:7">
      <c r="B2866" s="388"/>
      <c r="C2866" s="384"/>
      <c r="D2866" s="385" t="s">
        <v>597</v>
      </c>
      <c r="E2866" s="386">
        <v>1</v>
      </c>
    </row>
    <row r="2867" spans="2:7">
      <c r="B2867" s="388"/>
      <c r="C2867" s="384"/>
      <c r="D2867" s="385"/>
      <c r="E2867" s="386"/>
    </row>
    <row r="2868" spans="2:7">
      <c r="B2868" s="388" t="s">
        <v>1554</v>
      </c>
      <c r="C2868" s="293" t="s">
        <v>1548</v>
      </c>
      <c r="D2868" s="384"/>
      <c r="E2868" s="386"/>
    </row>
    <row r="2869" spans="2:7">
      <c r="B2869" s="388"/>
      <c r="C2869" s="384"/>
      <c r="D2869" s="385" t="s">
        <v>597</v>
      </c>
      <c r="E2869" s="386">
        <v>1</v>
      </c>
    </row>
    <row r="2870" spans="2:7">
      <c r="B2870" s="388"/>
      <c r="C2870" s="384"/>
      <c r="D2870" s="385"/>
      <c r="E2870" s="386"/>
    </row>
    <row r="2871" spans="2:7">
      <c r="B2871" s="388" t="s">
        <v>1555</v>
      </c>
      <c r="C2871" s="293" t="s">
        <v>1549</v>
      </c>
      <c r="D2871" s="384"/>
      <c r="E2871" s="386"/>
    </row>
    <row r="2872" spans="2:7">
      <c r="B2872" s="388"/>
      <c r="C2872" s="384"/>
      <c r="D2872" s="385" t="s">
        <v>597</v>
      </c>
      <c r="E2872" s="386">
        <v>4</v>
      </c>
    </row>
    <row r="2873" spans="2:7">
      <c r="B2873" s="388"/>
      <c r="C2873" s="384"/>
      <c r="D2873" s="385"/>
      <c r="E2873" s="386"/>
    </row>
    <row r="2874" spans="2:7" ht="30">
      <c r="B2874" s="388" t="s">
        <v>1556</v>
      </c>
      <c r="C2874" s="293" t="s">
        <v>1550</v>
      </c>
      <c r="D2874" s="384"/>
      <c r="E2874" s="386"/>
    </row>
    <row r="2875" spans="2:7">
      <c r="B2875" s="388"/>
      <c r="C2875" s="384"/>
      <c r="D2875" s="385" t="s">
        <v>597</v>
      </c>
      <c r="E2875" s="386">
        <v>8</v>
      </c>
    </row>
    <row r="2876" spans="2:7">
      <c r="B2876" s="388"/>
      <c r="C2876" s="384"/>
      <c r="D2876" s="385"/>
      <c r="E2876" s="386"/>
    </row>
    <row r="2877" spans="2:7">
      <c r="B2877" s="388" t="s">
        <v>1557</v>
      </c>
      <c r="C2877" s="293" t="s">
        <v>1551</v>
      </c>
      <c r="D2877" s="384"/>
      <c r="E2877" s="386"/>
      <c r="G2877" s="157"/>
    </row>
    <row r="2878" spans="2:7">
      <c r="B2878" s="388"/>
      <c r="C2878" s="384"/>
      <c r="D2878" s="385" t="s">
        <v>597</v>
      </c>
      <c r="E2878" s="386">
        <v>24</v>
      </c>
      <c r="F2878" s="424"/>
      <c r="G2878" s="424"/>
    </row>
    <row r="2879" spans="2:7">
      <c r="B2879" s="388"/>
      <c r="C2879" s="384"/>
      <c r="D2879" s="385"/>
      <c r="E2879" s="386"/>
      <c r="F2879" s="425"/>
      <c r="G2879" s="424"/>
    </row>
    <row r="2880" spans="2:7" ht="30">
      <c r="B2880" s="388" t="s">
        <v>1557</v>
      </c>
      <c r="C2880" s="293" t="s">
        <v>1552</v>
      </c>
      <c r="D2880" s="384"/>
      <c r="E2880" s="386"/>
      <c r="F2880" s="425"/>
      <c r="G2880" s="424"/>
    </row>
    <row r="2881" spans="1:7">
      <c r="B2881" s="388"/>
      <c r="C2881" s="384"/>
      <c r="D2881" s="385" t="s">
        <v>597</v>
      </c>
      <c r="E2881" s="386">
        <v>1</v>
      </c>
      <c r="F2881" s="425"/>
      <c r="G2881" s="425"/>
    </row>
    <row r="2882" spans="1:7">
      <c r="B2882" s="390"/>
      <c r="C2882" s="236"/>
      <c r="D2882" s="309"/>
      <c r="E2882" s="310"/>
      <c r="F2882" s="425"/>
      <c r="G2882" s="425"/>
    </row>
    <row r="2883" spans="1:7" ht="18">
      <c r="B2883" s="422"/>
      <c r="C2883" s="311" t="s">
        <v>20</v>
      </c>
      <c r="D2883" s="312"/>
      <c r="E2883" s="311"/>
      <c r="F2883" s="425"/>
      <c r="G2883" s="425"/>
    </row>
    <row r="2884" spans="1:7" ht="18.75">
      <c r="B2884" s="378"/>
      <c r="C2884" s="415"/>
      <c r="D2884" s="325"/>
      <c r="E2884" s="415"/>
      <c r="F2884" s="425"/>
      <c r="G2884" s="425"/>
    </row>
    <row r="2885" spans="1:7" ht="18.75">
      <c r="B2885" s="388" t="s">
        <v>1453</v>
      </c>
      <c r="C2885" s="425" t="s">
        <v>1647</v>
      </c>
      <c r="D2885" s="325"/>
      <c r="E2885" s="415"/>
      <c r="F2885" s="425"/>
      <c r="G2885" s="425"/>
    </row>
    <row r="2886" spans="1:7">
      <c r="C2886" s="236"/>
      <c r="F2886" s="425"/>
      <c r="G2886" s="425"/>
    </row>
    <row r="2887" spans="1:7">
      <c r="B2887" s="349" t="s">
        <v>1454</v>
      </c>
      <c r="C2887" s="399" t="s">
        <v>1648</v>
      </c>
      <c r="D2887" s="264" t="s">
        <v>1442</v>
      </c>
      <c r="E2887" s="400">
        <v>1</v>
      </c>
      <c r="F2887" s="425"/>
      <c r="G2887" s="425"/>
    </row>
    <row r="2888" spans="1:7">
      <c r="B2888" s="349" t="s">
        <v>1649</v>
      </c>
      <c r="C2888" s="399" t="s">
        <v>1650</v>
      </c>
      <c r="D2888" s="264" t="s">
        <v>1442</v>
      </c>
      <c r="E2888" s="400">
        <v>1</v>
      </c>
      <c r="F2888" s="425"/>
      <c r="G2888" s="425"/>
    </row>
    <row r="2889" spans="1:7">
      <c r="B2889" s="349" t="s">
        <v>1651</v>
      </c>
      <c r="C2889" s="399" t="s">
        <v>1652</v>
      </c>
      <c r="D2889" s="264" t="s">
        <v>1442</v>
      </c>
      <c r="E2889" s="400">
        <v>1</v>
      </c>
      <c r="F2889" s="425"/>
      <c r="G2889" s="425"/>
    </row>
    <row r="2890" spans="1:7">
      <c r="B2890" s="349" t="s">
        <v>1653</v>
      </c>
      <c r="C2890" s="399" t="s">
        <v>1654</v>
      </c>
      <c r="D2890" s="264" t="s">
        <v>1442</v>
      </c>
      <c r="E2890" s="400">
        <v>1</v>
      </c>
      <c r="F2890" s="425"/>
      <c r="G2890" s="425"/>
    </row>
    <row r="2891" spans="1:7">
      <c r="A2891" s="51"/>
      <c r="C2891" s="51"/>
      <c r="D2891" s="264"/>
      <c r="E2891" s="400"/>
      <c r="F2891" s="427"/>
      <c r="G2891" s="425"/>
    </row>
    <row r="2892" spans="1:7">
      <c r="A2892" s="51"/>
      <c r="C2892" s="51"/>
      <c r="D2892" s="264"/>
      <c r="E2892" s="400"/>
      <c r="F2892" s="427"/>
      <c r="G2892" s="425"/>
    </row>
    <row r="2893" spans="1:7">
      <c r="A2893" s="51"/>
      <c r="B2893" s="388" t="s">
        <v>1655</v>
      </c>
      <c r="C2893" s="427" t="s">
        <v>1656</v>
      </c>
      <c r="D2893" s="264"/>
      <c r="E2893" s="400"/>
      <c r="F2893" s="427"/>
      <c r="G2893" s="425"/>
    </row>
    <row r="2894" spans="1:7">
      <c r="A2894" s="51"/>
      <c r="B2894" s="349" t="s">
        <v>1657</v>
      </c>
      <c r="C2894" s="438" t="s">
        <v>1658</v>
      </c>
      <c r="D2894" s="264" t="s">
        <v>1442</v>
      </c>
      <c r="E2894" s="400">
        <v>1</v>
      </c>
      <c r="F2894" s="427"/>
      <c r="G2894" s="425"/>
    </row>
    <row r="2895" spans="1:7">
      <c r="A2895" s="51"/>
      <c r="B2895" s="349" t="s">
        <v>1659</v>
      </c>
      <c r="C2895" s="438" t="s">
        <v>1660</v>
      </c>
      <c r="D2895" s="264" t="s">
        <v>1442</v>
      </c>
      <c r="E2895" s="400">
        <v>1</v>
      </c>
      <c r="F2895" s="427"/>
      <c r="G2895" s="425"/>
    </row>
    <row r="2896" spans="1:7">
      <c r="A2896" s="51"/>
      <c r="B2896" s="349" t="s">
        <v>1661</v>
      </c>
      <c r="C2896" s="439" t="s">
        <v>1662</v>
      </c>
      <c r="D2896" s="264" t="s">
        <v>1442</v>
      </c>
      <c r="E2896" s="400">
        <v>1</v>
      </c>
      <c r="F2896" s="427"/>
      <c r="G2896" s="425"/>
    </row>
    <row r="2897" spans="1:7">
      <c r="A2897" s="51"/>
      <c r="C2897" s="51"/>
      <c r="F2897" s="427"/>
      <c r="G2897" s="425"/>
    </row>
    <row r="2898" spans="1:7">
      <c r="B2898" s="422" t="s">
        <v>1663</v>
      </c>
      <c r="C2898" s="247" t="s">
        <v>1445</v>
      </c>
      <c r="D2898" s="428"/>
      <c r="E2898" s="434"/>
      <c r="F2898" s="427"/>
      <c r="G2898" s="425"/>
    </row>
    <row r="2899" spans="1:7" ht="30">
      <c r="B2899" s="422" t="s">
        <v>1664</v>
      </c>
      <c r="C2899" s="313" t="s">
        <v>1788</v>
      </c>
      <c r="D2899" s="314" t="s">
        <v>597</v>
      </c>
      <c r="E2899" s="314">
        <v>1</v>
      </c>
      <c r="G2899" s="425"/>
    </row>
    <row r="2900" spans="1:7">
      <c r="B2900" s="379"/>
      <c r="C2900" s="236" t="s">
        <v>1443</v>
      </c>
      <c r="D2900" s="309" t="s">
        <v>1442</v>
      </c>
      <c r="E2900" s="310">
        <v>1</v>
      </c>
      <c r="G2900" s="425"/>
    </row>
    <row r="2901" spans="1:7">
      <c r="B2901" s="379"/>
      <c r="C2901" s="95" t="s">
        <v>1447</v>
      </c>
      <c r="D2901" s="315" t="s">
        <v>121</v>
      </c>
      <c r="E2901" s="436">
        <v>1</v>
      </c>
      <c r="G2901" s="425"/>
    </row>
    <row r="2902" spans="1:7">
      <c r="B2902" s="379"/>
      <c r="C2902" s="243"/>
      <c r="D2902" s="244"/>
      <c r="E2902" s="437"/>
      <c r="G2902" s="425"/>
    </row>
    <row r="2903" spans="1:7">
      <c r="B2903" s="379"/>
      <c r="C2903" s="426" t="s">
        <v>20</v>
      </c>
      <c r="D2903" s="428"/>
      <c r="E2903" s="434"/>
      <c r="G2903" s="425"/>
    </row>
    <row r="2904" spans="1:7">
      <c r="A2904" s="51"/>
      <c r="B2904" s="442"/>
      <c r="C2904" s="439"/>
      <c r="D2904" s="309"/>
      <c r="E2904" s="310"/>
      <c r="G2904" s="425"/>
    </row>
    <row r="2905" spans="1:7">
      <c r="A2905" s="51"/>
      <c r="B2905" s="442"/>
      <c r="C2905" s="51"/>
      <c r="D2905" s="443"/>
      <c r="E2905" s="443"/>
      <c r="G2905" s="425"/>
    </row>
    <row r="2906" spans="1:7">
      <c r="A2906" s="51"/>
      <c r="B2906" s="442"/>
      <c r="C2906" s="444"/>
      <c r="D2906" s="310"/>
      <c r="E2906" s="445"/>
      <c r="G2906" s="425"/>
    </row>
    <row r="2907" spans="1:7">
      <c r="A2907" s="51"/>
      <c r="B2907" s="442"/>
      <c r="C2907" s="446"/>
      <c r="D2907" s="447"/>
      <c r="E2907" s="445"/>
      <c r="G2907" s="425"/>
    </row>
    <row r="2908" spans="1:7" ht="18">
      <c r="A2908" s="51"/>
      <c r="B2908" s="442"/>
      <c r="C2908" s="441"/>
      <c r="D2908" s="440"/>
      <c r="E2908" s="441"/>
      <c r="G2908" s="425"/>
    </row>
    <row r="2909" spans="1:7">
      <c r="A2909" s="51"/>
      <c r="B2909" s="380"/>
      <c r="C2909" s="448"/>
      <c r="D2909" s="238"/>
      <c r="E2909" s="239"/>
      <c r="G2909" s="425"/>
    </row>
    <row r="2910" spans="1:7">
      <c r="A2910" s="51"/>
      <c r="B2910" s="442"/>
      <c r="C2910" s="446"/>
      <c r="D2910" s="447"/>
      <c r="E2910" s="445"/>
      <c r="G2910" s="425"/>
    </row>
    <row r="2911" spans="1:7">
      <c r="B2911" s="422"/>
      <c r="C2911" s="425"/>
      <c r="D2911" s="428"/>
      <c r="E2911" s="426"/>
      <c r="G2911" s="425"/>
    </row>
    <row r="2912" spans="1:7">
      <c r="B2912" s="381"/>
      <c r="C2912" s="97"/>
      <c r="D2912" s="111"/>
      <c r="E2912" s="278"/>
      <c r="G2912" s="425"/>
    </row>
    <row r="2913" spans="2:7">
      <c r="C2913" s="45" t="s">
        <v>47</v>
      </c>
      <c r="G2913" s="425"/>
    </row>
    <row r="2914" spans="2:7">
      <c r="C2914" s="45"/>
      <c r="G2914" s="425"/>
    </row>
    <row r="2915" spans="2:7">
      <c r="B2915" s="349">
        <v>1</v>
      </c>
      <c r="C2915" s="45" t="s">
        <v>48</v>
      </c>
      <c r="G2915" s="425"/>
    </row>
    <row r="2916" spans="2:7">
      <c r="G2916" s="425"/>
    </row>
    <row r="2917" spans="2:7">
      <c r="B2917" s="349" t="s">
        <v>61</v>
      </c>
      <c r="C2917" s="5" t="s">
        <v>25</v>
      </c>
      <c r="G2917" s="425"/>
    </row>
    <row r="2918" spans="2:7">
      <c r="B2918" s="349" t="s">
        <v>64</v>
      </c>
      <c r="C2918" s="5" t="s">
        <v>66</v>
      </c>
      <c r="G2918" s="425"/>
    </row>
    <row r="2919" spans="2:7">
      <c r="B2919" s="349" t="s">
        <v>65</v>
      </c>
      <c r="C2919" s="5" t="s">
        <v>27</v>
      </c>
      <c r="G2919" s="425"/>
    </row>
    <row r="2920" spans="2:7">
      <c r="B2920" s="349" t="s">
        <v>73</v>
      </c>
      <c r="C2920" s="5" t="s">
        <v>26</v>
      </c>
      <c r="G2920" s="425"/>
    </row>
    <row r="2921" spans="2:7">
      <c r="B2921" s="349" t="s">
        <v>8</v>
      </c>
      <c r="C2921" s="5" t="s">
        <v>28</v>
      </c>
      <c r="G2921" s="425"/>
    </row>
    <row r="2922" spans="2:7">
      <c r="G2922" s="425"/>
    </row>
    <row r="2923" spans="2:7">
      <c r="C2923" s="45" t="s">
        <v>16</v>
      </c>
      <c r="G2923" s="425"/>
    </row>
    <row r="2924" spans="2:7">
      <c r="G2924" s="425"/>
    </row>
    <row r="2925" spans="2:7">
      <c r="B2925" s="349">
        <v>2</v>
      </c>
      <c r="C2925" s="45" t="s">
        <v>29</v>
      </c>
      <c r="G2925" s="425"/>
    </row>
    <row r="2926" spans="2:7">
      <c r="G2926" s="425"/>
    </row>
    <row r="2927" spans="2:7">
      <c r="B2927" s="349" t="s">
        <v>80</v>
      </c>
      <c r="C2927" s="1" t="s">
        <v>30</v>
      </c>
      <c r="G2927" s="425"/>
    </row>
    <row r="2928" spans="2:7">
      <c r="B2928" s="349" t="s">
        <v>82</v>
      </c>
      <c r="C2928" s="1" t="s">
        <v>31</v>
      </c>
      <c r="G2928" s="425"/>
    </row>
    <row r="2929" spans="2:7">
      <c r="B2929" s="349" t="s">
        <v>84</v>
      </c>
      <c r="C2929" s="1" t="s">
        <v>32</v>
      </c>
      <c r="G2929" s="425"/>
    </row>
    <row r="2930" spans="2:7">
      <c r="B2930" s="349" t="s">
        <v>5</v>
      </c>
      <c r="C2930" s="1" t="s">
        <v>1179</v>
      </c>
      <c r="G2930" s="425"/>
    </row>
    <row r="2931" spans="2:7">
      <c r="B2931" s="349" t="s">
        <v>85</v>
      </c>
      <c r="C2931" s="1" t="s">
        <v>49</v>
      </c>
      <c r="G2931" s="425"/>
    </row>
    <row r="2932" spans="2:7">
      <c r="B2932" s="349" t="s">
        <v>10</v>
      </c>
      <c r="C2932" s="1" t="s">
        <v>1180</v>
      </c>
      <c r="G2932" s="425"/>
    </row>
    <row r="2933" spans="2:7">
      <c r="B2933" s="349" t="s">
        <v>86</v>
      </c>
      <c r="C2933" s="1" t="s">
        <v>4</v>
      </c>
      <c r="G2933" s="425"/>
    </row>
    <row r="2934" spans="2:7">
      <c r="B2934" s="349" t="s">
        <v>12</v>
      </c>
      <c r="C2934" s="1" t="s">
        <v>14</v>
      </c>
      <c r="G2934" s="425"/>
    </row>
    <row r="2935" spans="2:7">
      <c r="B2935" s="349" t="s">
        <v>122</v>
      </c>
      <c r="C2935" s="1" t="s">
        <v>13</v>
      </c>
      <c r="G2935" s="425"/>
    </row>
    <row r="2936" spans="2:7">
      <c r="B2936" s="349" t="s">
        <v>124</v>
      </c>
      <c r="C2936" s="1" t="s">
        <v>15</v>
      </c>
      <c r="G2936" s="425"/>
    </row>
    <row r="2937" spans="2:7">
      <c r="B2937" s="349" t="s">
        <v>1220</v>
      </c>
      <c r="C2937" s="1" t="s">
        <v>123</v>
      </c>
      <c r="G2937" s="425"/>
    </row>
    <row r="2938" spans="2:7">
      <c r="B2938" s="349" t="s">
        <v>1223</v>
      </c>
      <c r="C2938" s="1" t="s">
        <v>125</v>
      </c>
      <c r="G2938" s="425"/>
    </row>
    <row r="2939" spans="2:7">
      <c r="G2939" s="425"/>
    </row>
    <row r="2940" spans="2:7">
      <c r="C2940" s="45" t="s">
        <v>50</v>
      </c>
      <c r="F2940" s="425"/>
      <c r="G2940" s="425"/>
    </row>
    <row r="2941" spans="2:7">
      <c r="C2941" s="45"/>
      <c r="F2941" s="425"/>
      <c r="G2941" s="425"/>
    </row>
    <row r="2942" spans="2:7">
      <c r="B2942" s="382"/>
      <c r="D2942" s="316"/>
      <c r="G2942" s="425"/>
    </row>
    <row r="2943" spans="2:7">
      <c r="D2943" s="316"/>
      <c r="G2943" s="425"/>
    </row>
    <row r="2944" spans="2:7">
      <c r="C2944" s="45"/>
      <c r="D2944" s="316"/>
      <c r="G2944" s="425"/>
    </row>
    <row r="2945" spans="2:7">
      <c r="C2945" s="45"/>
      <c r="D2945" s="316"/>
      <c r="G2945" s="425"/>
    </row>
    <row r="2946" spans="2:7">
      <c r="B2946" s="349">
        <v>4</v>
      </c>
      <c r="C2946" s="45" t="s">
        <v>333</v>
      </c>
      <c r="D2946" s="316"/>
      <c r="G2946" s="425"/>
    </row>
    <row r="2947" spans="2:7">
      <c r="C2947" s="45"/>
      <c r="D2947" s="316"/>
      <c r="G2947" s="425"/>
    </row>
    <row r="2948" spans="2:7">
      <c r="B2948" s="349" t="s">
        <v>881</v>
      </c>
      <c r="C2948" s="5" t="s">
        <v>591</v>
      </c>
      <c r="D2948" s="316"/>
      <c r="G2948" s="425"/>
    </row>
    <row r="2949" spans="2:7">
      <c r="B2949" s="349" t="s">
        <v>882</v>
      </c>
      <c r="C2949" s="5" t="s">
        <v>592</v>
      </c>
      <c r="G2949" s="425"/>
    </row>
    <row r="2950" spans="2:7">
      <c r="B2950" s="349" t="s">
        <v>889</v>
      </c>
      <c r="C2950" s="5" t="s">
        <v>593</v>
      </c>
      <c r="G2950" s="425"/>
    </row>
    <row r="2951" spans="2:7">
      <c r="B2951" s="349" t="s">
        <v>894</v>
      </c>
      <c r="C2951" s="5" t="s">
        <v>594</v>
      </c>
      <c r="F2951" s="324"/>
      <c r="G2951" s="425"/>
    </row>
    <row r="2952" spans="2:7">
      <c r="B2952" s="349" t="s">
        <v>909</v>
      </c>
      <c r="C2952" s="5" t="s">
        <v>595</v>
      </c>
      <c r="F2952" s="386"/>
      <c r="G2952" s="425"/>
    </row>
    <row r="2953" spans="2:7">
      <c r="C2953" s="45"/>
    </row>
    <row r="2954" spans="2:7">
      <c r="C2954" s="45" t="s">
        <v>497</v>
      </c>
      <c r="D2954" s="280"/>
      <c r="E2954" s="280"/>
    </row>
    <row r="2955" spans="2:7">
      <c r="C2955" s="45"/>
    </row>
    <row r="2956" spans="2:7">
      <c r="B2956" s="349" t="s">
        <v>335</v>
      </c>
      <c r="C2956" s="45" t="s">
        <v>332</v>
      </c>
    </row>
    <row r="2957" spans="2:7">
      <c r="C2957" s="45"/>
    </row>
    <row r="2958" spans="2:7">
      <c r="B2958" s="349" t="s">
        <v>996</v>
      </c>
      <c r="C2958" s="5" t="s">
        <v>1003</v>
      </c>
    </row>
    <row r="2959" spans="2:7">
      <c r="B2959" s="349" t="s">
        <v>997</v>
      </c>
      <c r="C2959" s="5" t="s">
        <v>1054</v>
      </c>
    </row>
    <row r="2960" spans="2:7">
      <c r="B2960" s="349" t="s">
        <v>999</v>
      </c>
      <c r="C2960" s="5" t="s">
        <v>1055</v>
      </c>
    </row>
    <row r="2962" spans="2:7">
      <c r="C2962" s="45" t="s">
        <v>596</v>
      </c>
    </row>
    <row r="2963" spans="2:7">
      <c r="C2963" s="45"/>
    </row>
    <row r="2964" spans="2:7">
      <c r="B2964" s="349">
        <v>6</v>
      </c>
      <c r="C2964" s="45" t="s">
        <v>334</v>
      </c>
    </row>
    <row r="2966" spans="2:7">
      <c r="B2966" s="349" t="s">
        <v>1007</v>
      </c>
      <c r="C2966" s="5" t="s">
        <v>612</v>
      </c>
    </row>
    <row r="2967" spans="2:7">
      <c r="B2967" s="349" t="s">
        <v>1009</v>
      </c>
      <c r="C2967" s="5" t="s">
        <v>614</v>
      </c>
    </row>
    <row r="2968" spans="2:7">
      <c r="C2968" s="5" t="s">
        <v>615</v>
      </c>
    </row>
    <row r="2969" spans="2:7">
      <c r="B2969" s="349" t="s">
        <v>1010</v>
      </c>
      <c r="C2969" s="5" t="s">
        <v>614</v>
      </c>
      <c r="F2969" s="324"/>
      <c r="G2969" s="425"/>
    </row>
    <row r="2970" spans="2:7">
      <c r="C2970" s="5" t="s">
        <v>622</v>
      </c>
      <c r="F2970" s="324"/>
      <c r="G2970" s="425"/>
    </row>
    <row r="2971" spans="2:7">
      <c r="B2971" s="349" t="s">
        <v>1011</v>
      </c>
      <c r="C2971" s="5" t="s">
        <v>631</v>
      </c>
      <c r="F2971" s="324"/>
    </row>
    <row r="2972" spans="2:7">
      <c r="C2972" s="5" t="s">
        <v>632</v>
      </c>
      <c r="D2972" s="5"/>
      <c r="E2972" s="101"/>
      <c r="F2972" s="324"/>
      <c r="G2972" s="425"/>
    </row>
    <row r="2973" spans="2:7">
      <c r="B2973" s="349" t="s">
        <v>1012</v>
      </c>
      <c r="C2973" s="5" t="s">
        <v>652</v>
      </c>
      <c r="D2973" s="5"/>
      <c r="E2973" s="101"/>
      <c r="F2973" s="324"/>
      <c r="G2973" s="425"/>
    </row>
    <row r="2974" spans="2:7">
      <c r="B2974" s="349" t="s">
        <v>1013</v>
      </c>
      <c r="C2974" s="5" t="s">
        <v>1449</v>
      </c>
      <c r="D2974" s="5"/>
      <c r="E2974" s="101"/>
      <c r="F2974" s="324"/>
      <c r="G2974" s="425"/>
    </row>
    <row r="2975" spans="2:7">
      <c r="B2975" s="349" t="s">
        <v>1014</v>
      </c>
      <c r="C2975" s="5" t="s">
        <v>667</v>
      </c>
      <c r="D2975" s="5"/>
      <c r="E2975" s="101"/>
      <c r="F2975" s="324"/>
      <c r="G2975" s="425"/>
    </row>
    <row r="2976" spans="2:7">
      <c r="B2976" s="349" t="s">
        <v>1015</v>
      </c>
      <c r="C2976" s="5" t="s">
        <v>706</v>
      </c>
      <c r="D2976" s="5"/>
      <c r="E2976" s="101"/>
      <c r="F2976" s="324"/>
      <c r="G2976" s="425"/>
    </row>
    <row r="2977" spans="2:7">
      <c r="B2977" s="349" t="s">
        <v>1016</v>
      </c>
      <c r="C2977" s="5" t="s">
        <v>716</v>
      </c>
      <c r="D2977" s="5"/>
      <c r="E2977" s="101"/>
      <c r="F2977" s="324"/>
      <c r="G2977" s="425"/>
    </row>
    <row r="2978" spans="2:7">
      <c r="B2978" s="349" t="s">
        <v>1017</v>
      </c>
      <c r="C2978" s="5" t="s">
        <v>802</v>
      </c>
      <c r="D2978" s="5"/>
      <c r="E2978" s="101"/>
      <c r="F2978" s="324"/>
      <c r="G2978" s="425"/>
    </row>
    <row r="2979" spans="2:7">
      <c r="B2979" s="348" t="s">
        <v>1434</v>
      </c>
      <c r="C2979" s="5" t="s">
        <v>1558</v>
      </c>
      <c r="D2979" s="5"/>
      <c r="E2979" s="101"/>
      <c r="F2979" s="324"/>
      <c r="G2979" s="425"/>
    </row>
    <row r="2980" spans="2:7">
      <c r="B2980" s="348" t="s">
        <v>1444</v>
      </c>
      <c r="C2980" s="5" t="s">
        <v>1455</v>
      </c>
      <c r="D2980" s="5"/>
      <c r="E2980" s="101"/>
      <c r="F2980" s="324"/>
      <c r="G2980" s="425"/>
    </row>
    <row r="2981" spans="2:7">
      <c r="B2981" s="388" t="s">
        <v>1453</v>
      </c>
      <c r="C2981" s="423" t="s">
        <v>1647</v>
      </c>
      <c r="D2981" s="5"/>
      <c r="E2981" s="101"/>
      <c r="F2981" s="324"/>
      <c r="G2981" s="425"/>
    </row>
    <row r="2982" spans="2:7">
      <c r="B2982" s="388" t="s">
        <v>1655</v>
      </c>
      <c r="C2982" s="423" t="s">
        <v>1656</v>
      </c>
      <c r="D2982" s="5"/>
      <c r="E2982" s="101"/>
      <c r="F2982" s="324"/>
      <c r="G2982" s="425"/>
    </row>
    <row r="2983" spans="2:7">
      <c r="B2983" s="348" t="s">
        <v>1663</v>
      </c>
      <c r="C2983" s="5" t="s">
        <v>1448</v>
      </c>
      <c r="D2983" s="5"/>
      <c r="E2983" s="101"/>
      <c r="F2983" s="324"/>
      <c r="G2983" s="425"/>
    </row>
    <row r="2984" spans="2:7">
      <c r="D2984" s="5"/>
      <c r="E2984" s="101"/>
      <c r="F2984" s="324"/>
      <c r="G2984" s="425"/>
    </row>
    <row r="2985" spans="2:7">
      <c r="C2985" s="45" t="s">
        <v>1053</v>
      </c>
      <c r="F2985" s="324"/>
      <c r="G2985" s="425"/>
    </row>
    <row r="2986" spans="2:7">
      <c r="C2986" s="45"/>
      <c r="F2986" s="324"/>
      <c r="G2986" s="425"/>
    </row>
    <row r="2987" spans="2:7">
      <c r="C2987" s="45"/>
      <c r="F2987" s="324"/>
      <c r="G2987" s="425"/>
    </row>
    <row r="2988" spans="2:7">
      <c r="C2988" s="45"/>
      <c r="F2988" s="324"/>
      <c r="G2988" s="425"/>
    </row>
    <row r="2989" spans="2:7">
      <c r="F2989" s="324"/>
      <c r="G2989" s="425"/>
    </row>
    <row r="2990" spans="2:7">
      <c r="F2990" s="324"/>
      <c r="G2990" s="425"/>
    </row>
    <row r="2991" spans="2:7">
      <c r="F2991" s="324"/>
      <c r="G2991" s="425"/>
    </row>
    <row r="2992" spans="2:7">
      <c r="F2992" s="324"/>
      <c r="G2992" s="425"/>
    </row>
    <row r="2993" spans="6:7">
      <c r="F2993" s="324"/>
      <c r="G2993" s="425"/>
    </row>
    <row r="2994" spans="6:7">
      <c r="F2994" s="324"/>
      <c r="G2994" s="425"/>
    </row>
    <row r="2995" spans="6:7">
      <c r="F2995" s="324"/>
      <c r="G2995" s="425"/>
    </row>
    <row r="2996" spans="6:7">
      <c r="F2996" s="324"/>
      <c r="G2996" s="425"/>
    </row>
    <row r="2997" spans="6:7">
      <c r="F2997" s="324"/>
      <c r="G2997" s="425"/>
    </row>
    <row r="2998" spans="6:7">
      <c r="F2998" s="324"/>
      <c r="G2998" s="425"/>
    </row>
    <row r="2999" spans="6:7">
      <c r="F2999" s="324"/>
      <c r="G2999" s="425"/>
    </row>
    <row r="3000" spans="6:7">
      <c r="F3000" s="324"/>
      <c r="G3000" s="425"/>
    </row>
    <row r="3001" spans="6:7">
      <c r="G3001" s="425"/>
    </row>
    <row r="3002" spans="6:7">
      <c r="G3002" s="425"/>
    </row>
    <row r="3003" spans="6:7">
      <c r="G3003" s="425"/>
    </row>
    <row r="3004" spans="6:7">
      <c r="G3004" s="425"/>
    </row>
    <row r="3005" spans="6:7">
      <c r="G3005" s="425"/>
    </row>
    <row r="3006" spans="6:7">
      <c r="G3006" s="425"/>
    </row>
    <row r="3007" spans="6:7">
      <c r="G3007" s="425"/>
    </row>
    <row r="3008" spans="6:7">
      <c r="G3008" s="425"/>
    </row>
    <row r="3009" spans="7:7">
      <c r="G3009" s="425"/>
    </row>
    <row r="3010" spans="7:7">
      <c r="G3010" s="425"/>
    </row>
    <row r="3011" spans="7:7">
      <c r="G3011" s="425"/>
    </row>
    <row r="3012" spans="7:7">
      <c r="G3012" s="425"/>
    </row>
    <row r="3013" spans="7:7">
      <c r="G3013" s="157"/>
    </row>
    <row r="3014" spans="7:7">
      <c r="G3014" s="157"/>
    </row>
    <row r="3015" spans="7:7">
      <c r="G3015" s="157"/>
    </row>
    <row r="3016" spans="7:7">
      <c r="G3016" s="157"/>
    </row>
    <row r="3017" spans="7:7">
      <c r="G3017" s="157"/>
    </row>
    <row r="3018" spans="7:7">
      <c r="G3018" s="157"/>
    </row>
    <row r="3019" spans="7:7">
      <c r="G3019" s="157"/>
    </row>
    <row r="3020" spans="7:7">
      <c r="G3020" s="157"/>
    </row>
    <row r="3021" spans="7:7">
      <c r="G3021" s="157"/>
    </row>
    <row r="3022" spans="7:7">
      <c r="G3022" s="157"/>
    </row>
    <row r="3023" spans="7:7">
      <c r="G3023" s="157"/>
    </row>
    <row r="3024" spans="7:7">
      <c r="G3024" s="157"/>
    </row>
    <row r="3025" spans="3:7">
      <c r="F3025" s="157"/>
      <c r="G3025" s="157"/>
    </row>
    <row r="3026" spans="3:7">
      <c r="F3026" s="157"/>
      <c r="G3026" s="157"/>
    </row>
    <row r="3027" spans="3:7">
      <c r="F3027" s="157"/>
      <c r="G3027" s="157"/>
    </row>
    <row r="3028" spans="3:7">
      <c r="F3028" s="157"/>
      <c r="G3028" s="157"/>
    </row>
    <row r="3029" spans="3:7">
      <c r="F3029" s="157"/>
      <c r="G3029" s="157"/>
    </row>
    <row r="3030" spans="3:7">
      <c r="F3030" s="157"/>
      <c r="G3030" s="157"/>
    </row>
    <row r="3031" spans="3:7">
      <c r="F3031" s="157"/>
      <c r="G3031" s="157"/>
    </row>
    <row r="3032" spans="3:7">
      <c r="F3032" s="157"/>
      <c r="G3032" s="157"/>
    </row>
    <row r="3033" spans="3:7">
      <c r="C3033" s="45"/>
      <c r="F3033" s="157"/>
      <c r="G3033" s="157"/>
    </row>
    <row r="3034" spans="3:7">
      <c r="C3034" s="45"/>
      <c r="F3034" s="157"/>
      <c r="G3034" s="157"/>
    </row>
    <row r="3035" spans="3:7">
      <c r="C3035" s="45"/>
      <c r="F3035" s="157"/>
      <c r="G3035" s="157"/>
    </row>
    <row r="3036" spans="3:7">
      <c r="C3036" s="45"/>
      <c r="F3036" s="157"/>
      <c r="G3036" s="157"/>
    </row>
    <row r="3037" spans="3:7">
      <c r="F3037" s="157"/>
      <c r="G3037" s="157"/>
    </row>
    <row r="3038" spans="3:7">
      <c r="F3038" s="157"/>
      <c r="G3038" s="157"/>
    </row>
    <row r="3039" spans="3:7">
      <c r="F3039" s="157"/>
      <c r="G3039" s="157"/>
    </row>
    <row r="3040" spans="3:7">
      <c r="F3040" s="157"/>
      <c r="G3040" s="157"/>
    </row>
    <row r="3041" spans="6:7">
      <c r="F3041" s="157"/>
      <c r="G3041" s="157"/>
    </row>
    <row r="3042" spans="6:7">
      <c r="F3042" s="157"/>
      <c r="G3042" s="157"/>
    </row>
    <row r="3043" spans="6:7">
      <c r="F3043" s="157"/>
      <c r="G3043" s="157"/>
    </row>
    <row r="3044" spans="6:7">
      <c r="F3044" s="157"/>
      <c r="G3044" s="157"/>
    </row>
    <row r="3045" spans="6:7">
      <c r="F3045" s="157"/>
      <c r="G3045" s="157"/>
    </row>
    <row r="3046" spans="6:7">
      <c r="F3046" s="157"/>
      <c r="G3046" s="96"/>
    </row>
    <row r="3047" spans="6:7">
      <c r="F3047" s="157"/>
    </row>
    <row r="3048" spans="6:7">
      <c r="F3048" s="157"/>
    </row>
    <row r="3049" spans="6:7">
      <c r="F3049" s="157"/>
    </row>
    <row r="3050" spans="6:7">
      <c r="F3050" s="157"/>
      <c r="G3050" s="47"/>
    </row>
    <row r="3051" spans="6:7">
      <c r="F3051" s="157"/>
      <c r="G3051" s="47"/>
    </row>
    <row r="3052" spans="6:7">
      <c r="F3052" s="157"/>
      <c r="G3052" s="47"/>
    </row>
    <row r="3053" spans="6:7">
      <c r="F3053" s="157"/>
      <c r="G3053" s="47"/>
    </row>
    <row r="3054" spans="6:7">
      <c r="F3054" s="157"/>
      <c r="G3054" s="47"/>
    </row>
    <row r="3055" spans="6:7">
      <c r="F3055" s="157"/>
      <c r="G3055" s="47"/>
    </row>
    <row r="3056" spans="6:7">
      <c r="F3056" s="157"/>
      <c r="G3056" s="47"/>
    </row>
    <row r="3057" spans="6:7">
      <c r="F3057" s="157"/>
      <c r="G3057" s="47"/>
    </row>
    <row r="3058" spans="6:7">
      <c r="F3058" s="150"/>
      <c r="G3058" s="47"/>
    </row>
    <row r="3059" spans="6:7">
      <c r="G3059" s="47"/>
    </row>
    <row r="3060" spans="6:7">
      <c r="G3060" s="47"/>
    </row>
    <row r="3061" spans="6:7">
      <c r="G3061" s="47"/>
    </row>
    <row r="3062" spans="6:7">
      <c r="F3062" s="46"/>
      <c r="G3062" s="47"/>
    </row>
    <row r="3063" spans="6:7">
      <c r="F3063" s="46"/>
      <c r="G3063" s="47"/>
    </row>
    <row r="3064" spans="6:7">
      <c r="F3064" s="46"/>
      <c r="G3064" s="47"/>
    </row>
    <row r="3065" spans="6:7">
      <c r="F3065" s="46"/>
      <c r="G3065" s="47"/>
    </row>
    <row r="3066" spans="6:7">
      <c r="F3066" s="46"/>
      <c r="G3066" s="47"/>
    </row>
    <row r="3067" spans="6:7">
      <c r="F3067" s="46"/>
      <c r="G3067" s="47"/>
    </row>
    <row r="3068" spans="6:7">
      <c r="F3068" s="46"/>
      <c r="G3068" s="47"/>
    </row>
    <row r="3069" spans="6:7">
      <c r="F3069" s="46"/>
      <c r="G3069" s="47"/>
    </row>
    <row r="3070" spans="6:7">
      <c r="F3070" s="46"/>
      <c r="G3070" s="47"/>
    </row>
    <row r="3071" spans="6:7">
      <c r="F3071" s="46"/>
      <c r="G3071" s="47"/>
    </row>
    <row r="3072" spans="6:7">
      <c r="F3072" s="46"/>
      <c r="G3072" s="47"/>
    </row>
    <row r="3073" spans="6:7">
      <c r="F3073" s="46"/>
      <c r="G3073" s="47"/>
    </row>
    <row r="3074" spans="6:7">
      <c r="F3074" s="46"/>
      <c r="G3074" s="47"/>
    </row>
    <row r="3075" spans="6:7">
      <c r="F3075" s="46"/>
      <c r="G3075" s="47"/>
    </row>
    <row r="3076" spans="6:7">
      <c r="F3076" s="46"/>
      <c r="G3076" s="47"/>
    </row>
    <row r="3077" spans="6:7">
      <c r="F3077" s="46"/>
      <c r="G3077" s="47"/>
    </row>
    <row r="3078" spans="6:7">
      <c r="F3078" s="46"/>
      <c r="G3078" s="47"/>
    </row>
    <row r="3079" spans="6:7">
      <c r="F3079" s="46"/>
      <c r="G3079" s="47"/>
    </row>
    <row r="3080" spans="6:7">
      <c r="F3080" s="46"/>
      <c r="G3080" s="47"/>
    </row>
    <row r="3081" spans="6:7">
      <c r="F3081" s="46"/>
      <c r="G3081" s="47"/>
    </row>
    <row r="3082" spans="6:7">
      <c r="F3082" s="46"/>
      <c r="G3082" s="47"/>
    </row>
    <row r="3083" spans="6:7">
      <c r="F3083" s="46"/>
      <c r="G3083" s="47"/>
    </row>
    <row r="3084" spans="6:7">
      <c r="F3084" s="46"/>
      <c r="G3084" s="47"/>
    </row>
    <row r="3085" spans="6:7">
      <c r="F3085" s="46"/>
      <c r="G3085" s="47"/>
    </row>
    <row r="3086" spans="6:7">
      <c r="F3086" s="46"/>
      <c r="G3086" s="47"/>
    </row>
    <row r="3087" spans="6:7">
      <c r="F3087" s="46"/>
      <c r="G3087" s="47"/>
    </row>
    <row r="3088" spans="6:7">
      <c r="F3088" s="46"/>
      <c r="G3088" s="47"/>
    </row>
    <row r="3089" spans="6:7">
      <c r="F3089" s="46"/>
      <c r="G3089" s="47"/>
    </row>
    <row r="3090" spans="6:7">
      <c r="F3090" s="46"/>
      <c r="G3090" s="47"/>
    </row>
    <row r="3091" spans="6:7">
      <c r="F3091" s="46"/>
      <c r="G3091" s="47"/>
    </row>
    <row r="3092" spans="6:7">
      <c r="F3092" s="46"/>
      <c r="G3092" s="47"/>
    </row>
    <row r="3093" spans="6:7">
      <c r="F3093" s="46"/>
      <c r="G3093" s="47"/>
    </row>
    <row r="3094" spans="6:7">
      <c r="F3094" s="46"/>
      <c r="G3094" s="47"/>
    </row>
    <row r="3095" spans="6:7">
      <c r="F3095" s="280"/>
      <c r="G3095" s="47"/>
    </row>
    <row r="3096" spans="6:7">
      <c r="F3096" s="46"/>
      <c r="G3096" s="47"/>
    </row>
    <row r="3097" spans="6:7">
      <c r="F3097" s="46"/>
      <c r="G3097" s="47"/>
    </row>
    <row r="3098" spans="6:7">
      <c r="F3098" s="46"/>
      <c r="G3098" s="47"/>
    </row>
    <row r="3099" spans="6:7">
      <c r="F3099" s="46"/>
      <c r="G3099" s="47"/>
    </row>
    <row r="3100" spans="6:7">
      <c r="F3100" s="46"/>
      <c r="G3100" s="47"/>
    </row>
    <row r="3101" spans="6:7">
      <c r="F3101" s="46"/>
      <c r="G3101" s="47"/>
    </row>
    <row r="3102" spans="6:7">
      <c r="F3102" s="46"/>
      <c r="G3102" s="47"/>
    </row>
    <row r="3103" spans="6:7">
      <c r="F3103" s="46"/>
      <c r="G3103" s="47"/>
    </row>
    <row r="3104" spans="6:7">
      <c r="F3104" s="46"/>
      <c r="G3104" s="47"/>
    </row>
    <row r="3105" spans="6:7">
      <c r="F3105" s="46"/>
      <c r="G3105" s="47"/>
    </row>
    <row r="3106" spans="6:7">
      <c r="F3106" s="46"/>
      <c r="G3106" s="47"/>
    </row>
    <row r="3107" spans="6:7">
      <c r="F3107" s="46"/>
      <c r="G3107" s="47"/>
    </row>
    <row r="3108" spans="6:7">
      <c r="F3108" s="45"/>
      <c r="G3108" s="47"/>
    </row>
    <row r="3109" spans="6:7">
      <c r="F3109" s="45"/>
      <c r="G3109" s="47"/>
    </row>
    <row r="3110" spans="6:7">
      <c r="F3110" s="45"/>
      <c r="G3110" s="47"/>
    </row>
    <row r="3111" spans="6:7">
      <c r="F3111" s="45"/>
    </row>
    <row r="3112" spans="6:7">
      <c r="F3112" s="45"/>
      <c r="G3112" s="47"/>
    </row>
    <row r="3113" spans="6:7">
      <c r="F3113" s="45"/>
    </row>
    <row r="3114" spans="6:7">
      <c r="F3114" s="45"/>
      <c r="G3114" s="47"/>
    </row>
    <row r="3115" spans="6:7">
      <c r="F3115" s="45"/>
    </row>
    <row r="3116" spans="6:7">
      <c r="F3116" s="45"/>
      <c r="G3116" s="47"/>
    </row>
    <row r="3117" spans="6:7">
      <c r="F3117" s="45"/>
      <c r="G3117" s="47"/>
    </row>
    <row r="3118" spans="6:7">
      <c r="F3118" s="45"/>
      <c r="G3118" s="47"/>
    </row>
    <row r="3119" spans="6:7">
      <c r="G3119" s="47"/>
    </row>
    <row r="3120" spans="6:7">
      <c r="G3120" s="47"/>
    </row>
    <row r="3121" spans="7:7">
      <c r="G3121" s="47"/>
    </row>
    <row r="3122" spans="7:7">
      <c r="G3122" s="47"/>
    </row>
    <row r="3123" spans="7:7">
      <c r="G3123" s="47"/>
    </row>
  </sheetData>
  <autoFilter ref="B1:IB1">
    <filterColumn colId="2" hiddenButton="1" showButton="0"/>
  </autoFilter>
  <mergeCells count="2">
    <mergeCell ref="B1:F1"/>
    <mergeCell ref="G253:K261"/>
  </mergeCells>
  <conditionalFormatting sqref="G2224:G2225 G2219:G2220 G2214:G2215 G2209:G2210 G2198:G2205">
    <cfRule type="cellIs" dxfId="0" priority="1" stopIfTrue="1" operator="greaterThan">
      <formula>0</formula>
    </cfRule>
  </conditionalFormatting>
  <pageMargins left="0.74803149606299213" right="0.74803149606299213" top="0.98425196850393704" bottom="0.98425196850393704" header="0.51181102362204722" footer="0.51181102362204722"/>
  <pageSetup paperSize="9" scale="80" orientation="portrait" r:id="rId1"/>
  <headerFooter alignWithMargins="0">
    <oddHeader>&amp;CI.T.C. nekretnine j.d.o.o. za posredovanje u prometu nekretninaLj. Gaja 3, 49243 Oroslavje, tel/fax 049/284-218 OIB:28922430417</oddHeader>
    <oddFooter>&amp;CINVESTITOR  :  STAR TURIST d.o.o., Matka Laginje 1, Karlovac     TD 11/16 T           Z.O.P 11/16 B.H.GRAĐEVINA  :    HOTEL ****, REKONSTRUKCIJA      &amp;6&amp;PLOKACIJA      :   Ul. Banija 15, Karlovac, k.č.br. 2754, k.o. Karlovac I     05.2016.</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Građevinski radovi</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Tomislav</cp:lastModifiedBy>
  <cp:lastPrinted>2016-11-14T14:20:22Z</cp:lastPrinted>
  <dcterms:created xsi:type="dcterms:W3CDTF">2003-08-09T08:17:18Z</dcterms:created>
  <dcterms:modified xsi:type="dcterms:W3CDTF">2017-12-28T18:03:41Z</dcterms:modified>
</cp:coreProperties>
</file>